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2"/>
  <workbookPr defaultThemeVersion="166925"/>
  <mc:AlternateContent xmlns:mc="http://schemas.openxmlformats.org/markup-compatibility/2006">
    <mc:Choice Requires="x15">
      <x15ac:absPath xmlns:x15ac="http://schemas.microsoft.com/office/spreadsheetml/2010/11/ac" url="https://d.docs.live.net/6f9eebe9570e13ba/2. Areas/Training Delivery/2. Areas/Webinars/3. Resources/Data and Presentations/Excel - Pivot Tables/Pivot Tables Demo Files/"/>
    </mc:Choice>
  </mc:AlternateContent>
  <xr:revisionPtr revIDLastSave="2" documentId="13_ncr:1_{DC379221-5A6B-4E79-BE26-AA952FB96510}" xr6:coauthVersionLast="47" xr6:coauthVersionMax="47" xr10:uidLastSave="{8A76067A-C9FE-D44A-9E9D-93A6C5EC5EB2}"/>
  <bookViews>
    <workbookView xWindow="0" yWindow="500" windowWidth="24200" windowHeight="12160" xr2:uid="{F7297F05-920A-4D27-8F82-7E2593A53A11}"/>
  </bookViews>
  <sheets>
    <sheet name="Sales Data" sheetId="2" r:id="rId1"/>
    <sheet name="Manual Reports" sheetId="3" r:id="rId2"/>
    <sheet name="Pivot 1" sheetId="1" r:id="rId3"/>
    <sheet name="Pivot 2" sheetId="4" r:id="rId4"/>
    <sheet name="Pivot 3" sheetId="5" r:id="rId5"/>
    <sheet name="Pivot 4" sheetId="6" r:id="rId6"/>
    <sheet name="Pivot 5" sheetId="11" r:id="rId7"/>
    <sheet name="Filter" sheetId="7" r:id="rId8"/>
    <sheet name="Slicers" sheetId="10" r:id="rId9"/>
    <sheet name="Chart 1" sheetId="8" r:id="rId10"/>
    <sheet name="Chart 2" sheetId="9" r:id="rId11"/>
    <sheet name="GetPivotData" sheetId="13" r:id="rId12"/>
    <sheet name="Calculated Fields" sheetId="14" r:id="rId13"/>
    <sheet name="Calculated Items" sheetId="15" r:id="rId14"/>
  </sheets>
  <definedNames>
    <definedName name="Slicer_Customer_Location">#N/A</definedName>
  </definedNames>
  <calcPr calcId="191029"/>
  <pivotCaches>
    <pivotCache cacheId="0" r:id="rId15"/>
    <pivotCache cacheId="1" r:id="rId16"/>
  </pivotCaches>
  <extLst>
    <ext xmlns:x14="http://schemas.microsoft.com/office/spreadsheetml/2009/9/main" uri="{BBE1A952-AA13-448e-AADC-164F8A28A991}">
      <x14:slicerCaches>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3" l="1"/>
  <c r="N9" i="3"/>
  <c r="M9" i="3"/>
  <c r="L9" i="3"/>
  <c r="K9" i="3"/>
  <c r="J9" i="3"/>
  <c r="I9" i="3"/>
  <c r="F9" i="3"/>
  <c r="C9" i="3"/>
  <c r="O8" i="3"/>
  <c r="N8" i="3"/>
  <c r="M8" i="3"/>
  <c r="L8" i="3"/>
  <c r="K8" i="3"/>
  <c r="P8" i="3" s="1"/>
  <c r="J8" i="3"/>
  <c r="I8" i="3"/>
  <c r="F8" i="3"/>
  <c r="C8" i="3"/>
  <c r="O7" i="3"/>
  <c r="N7" i="3"/>
  <c r="M7" i="3"/>
  <c r="L7" i="3"/>
  <c r="K7" i="3"/>
  <c r="J7" i="3"/>
  <c r="I7" i="3"/>
  <c r="F7" i="3"/>
  <c r="C7" i="3"/>
  <c r="O6" i="3"/>
  <c r="N6" i="3"/>
  <c r="M6" i="3"/>
  <c r="L6" i="3"/>
  <c r="K6" i="3"/>
  <c r="J6" i="3"/>
  <c r="I6" i="3"/>
  <c r="F6" i="3"/>
  <c r="C6" i="3"/>
  <c r="O5" i="3"/>
  <c r="N5" i="3"/>
  <c r="M5" i="3"/>
  <c r="L5" i="3"/>
  <c r="K5" i="3"/>
  <c r="J5" i="3"/>
  <c r="I5" i="3"/>
  <c r="F5" i="3"/>
  <c r="C5" i="3"/>
  <c r="O4" i="3"/>
  <c r="N4" i="3"/>
  <c r="M4" i="3"/>
  <c r="L4" i="3"/>
  <c r="K4" i="3"/>
  <c r="J4" i="3"/>
  <c r="I4" i="3"/>
  <c r="F4" i="3"/>
  <c r="C4" i="3"/>
  <c r="O3" i="3"/>
  <c r="N3" i="3"/>
  <c r="M3" i="3"/>
  <c r="L3" i="3"/>
  <c r="K3" i="3"/>
  <c r="J3" i="3"/>
  <c r="I3" i="3"/>
  <c r="F3" i="3"/>
  <c r="C3" i="3"/>
  <c r="B7" i="3"/>
  <c r="D7" i="3" s="1"/>
  <c r="E7" i="3" s="1"/>
  <c r="B8" i="3"/>
  <c r="D8" i="3" s="1"/>
  <c r="E8" i="3" s="1"/>
  <c r="B9" i="3"/>
  <c r="D9" i="3" s="1"/>
  <c r="E9" i="3" s="1"/>
  <c r="B3" i="3"/>
  <c r="B4" i="3"/>
  <c r="B5" i="3"/>
  <c r="B6" i="3"/>
  <c r="P9" i="3"/>
  <c r="P7" i="3" l="1"/>
  <c r="D6" i="3"/>
  <c r="E6" i="3" s="1"/>
  <c r="N10" i="3"/>
  <c r="D3" i="3"/>
  <c r="E3" i="3" s="1"/>
  <c r="I10" i="3"/>
  <c r="D5" i="3"/>
  <c r="E5" i="3" s="1"/>
  <c r="M10" i="3"/>
  <c r="P5" i="3"/>
  <c r="P6" i="3"/>
  <c r="P3" i="3"/>
  <c r="K10" i="3"/>
  <c r="O10" i="3"/>
  <c r="B10" i="3"/>
  <c r="D4" i="3"/>
  <c r="E4" i="3" s="1"/>
  <c r="J10" i="3"/>
  <c r="F10" i="3"/>
  <c r="C10" i="3"/>
  <c r="L10" i="3"/>
  <c r="P4" i="3"/>
  <c r="D10" i="3" l="1"/>
  <c r="P10" i="3"/>
  <c r="E10" i="3"/>
</calcChain>
</file>

<file path=xl/sharedStrings.xml><?xml version="1.0" encoding="utf-8"?>
<sst xmlns="http://schemas.openxmlformats.org/spreadsheetml/2006/main" count="5273" uniqueCount="1701">
  <si>
    <t>OrderID</t>
  </si>
  <si>
    <t>Order Date</t>
  </si>
  <si>
    <t>Flavour</t>
  </si>
  <si>
    <t>Customer Location</t>
  </si>
  <si>
    <t>Containers</t>
  </si>
  <si>
    <t>Total Revenue</t>
  </si>
  <si>
    <t>Total Cost</t>
  </si>
  <si>
    <t>Cherry</t>
  </si>
  <si>
    <t>Chicago</t>
  </si>
  <si>
    <t>Strawberry</t>
  </si>
  <si>
    <t>Nashville</t>
  </si>
  <si>
    <t>Vanilla</t>
  </si>
  <si>
    <t>Lemon</t>
  </si>
  <si>
    <t>Seattle</t>
  </si>
  <si>
    <t>New York</t>
  </si>
  <si>
    <t>Houston</t>
  </si>
  <si>
    <t>Los Angeles</t>
  </si>
  <si>
    <t>Chocolate</t>
  </si>
  <si>
    <t>Atlanta</t>
  </si>
  <si>
    <t>Toffee</t>
  </si>
  <si>
    <t>Banana</t>
  </si>
  <si>
    <t>Grand Total</t>
  </si>
  <si>
    <t>Total</t>
  </si>
  <si>
    <t>No of Orders</t>
  </si>
  <si>
    <t>Net Profit</t>
  </si>
  <si>
    <t>Profit</t>
  </si>
  <si>
    <t>Revenue</t>
  </si>
  <si>
    <t>Cost</t>
  </si>
  <si>
    <t>Revenue By Flavour &amp; Location</t>
  </si>
  <si>
    <t>Location</t>
  </si>
  <si>
    <t>ICE-98227</t>
  </si>
  <si>
    <t>ICE-98228</t>
  </si>
  <si>
    <t>ICE-98229</t>
  </si>
  <si>
    <t>ICE-98230</t>
  </si>
  <si>
    <t>ICE-98231</t>
  </si>
  <si>
    <t>ICE-98232</t>
  </si>
  <si>
    <t>ICE-98233</t>
  </si>
  <si>
    <t>ICE-98234</t>
  </si>
  <si>
    <t>ICE-98235</t>
  </si>
  <si>
    <t>ICE-98236</t>
  </si>
  <si>
    <t>ICE-98237</t>
  </si>
  <si>
    <t>ICE-98238</t>
  </si>
  <si>
    <t>ICE-98239</t>
  </si>
  <si>
    <t>ICE-98240</t>
  </si>
  <si>
    <t>ICE-98241</t>
  </si>
  <si>
    <t>ICE-98242</t>
  </si>
  <si>
    <t>ICE-98243</t>
  </si>
  <si>
    <t>ICE-98244</t>
  </si>
  <si>
    <t>ICE-98245</t>
  </si>
  <si>
    <t>ICE-98246</t>
  </si>
  <si>
    <t>ICE-98247</t>
  </si>
  <si>
    <t>ICE-98248</t>
  </si>
  <si>
    <t>ICE-98249</t>
  </si>
  <si>
    <t>ICE-98250</t>
  </si>
  <si>
    <t>ICE-98251</t>
  </si>
  <si>
    <t>ICE-98252</t>
  </si>
  <si>
    <t>ICE-98253</t>
  </si>
  <si>
    <t>ICE-98254</t>
  </si>
  <si>
    <t>ICE-98255</t>
  </si>
  <si>
    <t>ICE-98256</t>
  </si>
  <si>
    <t>ICE-98257</t>
  </si>
  <si>
    <t>ICE-98258</t>
  </si>
  <si>
    <t>ICE-98259</t>
  </si>
  <si>
    <t>ICE-98260</t>
  </si>
  <si>
    <t>ICE-98261</t>
  </si>
  <si>
    <t>ICE-98262</t>
  </si>
  <si>
    <t>ICE-98263</t>
  </si>
  <si>
    <t>ICE-98264</t>
  </si>
  <si>
    <t>ICE-98265</t>
  </si>
  <si>
    <t>ICE-98266</t>
  </si>
  <si>
    <t>ICE-98267</t>
  </si>
  <si>
    <t>ICE-98268</t>
  </si>
  <si>
    <t>ICE-98269</t>
  </si>
  <si>
    <t>ICE-98270</t>
  </si>
  <si>
    <t>ICE-98271</t>
  </si>
  <si>
    <t>ICE-98272</t>
  </si>
  <si>
    <t>ICE-98273</t>
  </si>
  <si>
    <t>ICE-98274</t>
  </si>
  <si>
    <t>ICE-98275</t>
  </si>
  <si>
    <t>ICE-98276</t>
  </si>
  <si>
    <t>ICE-98277</t>
  </si>
  <si>
    <t>ICE-98278</t>
  </si>
  <si>
    <t>ICE-98279</t>
  </si>
  <si>
    <t>ICE-98280</t>
  </si>
  <si>
    <t>ICE-98281</t>
  </si>
  <si>
    <t>ICE-98282</t>
  </si>
  <si>
    <t>ICE-98283</t>
  </si>
  <si>
    <t>ICE-98284</t>
  </si>
  <si>
    <t>ICE-98285</t>
  </si>
  <si>
    <t>ICE-98286</t>
  </si>
  <si>
    <t>ICE-98287</t>
  </si>
  <si>
    <t>ICE-98288</t>
  </si>
  <si>
    <t>ICE-98289</t>
  </si>
  <si>
    <t>ICE-98290</t>
  </si>
  <si>
    <t>ICE-98291</t>
  </si>
  <si>
    <t>ICE-98292</t>
  </si>
  <si>
    <t>ICE-98293</t>
  </si>
  <si>
    <t>ICE-98294</t>
  </si>
  <si>
    <t>ICE-98295</t>
  </si>
  <si>
    <t>ICE-98296</t>
  </si>
  <si>
    <t>ICE-98297</t>
  </si>
  <si>
    <t>ICE-98298</t>
  </si>
  <si>
    <t>ICE-98299</t>
  </si>
  <si>
    <t>ICE-98300</t>
  </si>
  <si>
    <t>ICE-98301</t>
  </si>
  <si>
    <t>ICE-98302</t>
  </si>
  <si>
    <t>ICE-98303</t>
  </si>
  <si>
    <t>ICE-98304</t>
  </si>
  <si>
    <t>ICE-98305</t>
  </si>
  <si>
    <t>ICE-98306</t>
  </si>
  <si>
    <t>ICE-98307</t>
  </si>
  <si>
    <t>ICE-98308</t>
  </si>
  <si>
    <t>ICE-98309</t>
  </si>
  <si>
    <t>ICE-98310</t>
  </si>
  <si>
    <t>ICE-98311</t>
  </si>
  <si>
    <t>ICE-98312</t>
  </si>
  <si>
    <t>ICE-98313</t>
  </si>
  <si>
    <t>ICE-98314</t>
  </si>
  <si>
    <t>ICE-98315</t>
  </si>
  <si>
    <t>ICE-98316</t>
  </si>
  <si>
    <t>ICE-98317</t>
  </si>
  <si>
    <t>ICE-98318</t>
  </si>
  <si>
    <t>ICE-98319</t>
  </si>
  <si>
    <t>ICE-98320</t>
  </si>
  <si>
    <t>ICE-98321</t>
  </si>
  <si>
    <t>ICE-98322</t>
  </si>
  <si>
    <t>ICE-98323</t>
  </si>
  <si>
    <t>ICE-98324</t>
  </si>
  <si>
    <t>ICE-98325</t>
  </si>
  <si>
    <t>ICE-98326</t>
  </si>
  <si>
    <t>ICE-98327</t>
  </si>
  <si>
    <t>ICE-98328</t>
  </si>
  <si>
    <t>ICE-98329</t>
  </si>
  <si>
    <t>ICE-98330</t>
  </si>
  <si>
    <t>ICE-98331</t>
  </si>
  <si>
    <t>ICE-98332</t>
  </si>
  <si>
    <t>ICE-98333</t>
  </si>
  <si>
    <t>ICE-98334</t>
  </si>
  <si>
    <t>ICE-98335</t>
  </si>
  <si>
    <t>ICE-98336</t>
  </si>
  <si>
    <t>ICE-98337</t>
  </si>
  <si>
    <t>ICE-98338</t>
  </si>
  <si>
    <t>ICE-98339</t>
  </si>
  <si>
    <t>ICE-98340</t>
  </si>
  <si>
    <t>ICE-98341</t>
  </si>
  <si>
    <t>ICE-98342</t>
  </si>
  <si>
    <t>ICE-98343</t>
  </si>
  <si>
    <t>ICE-98344</t>
  </si>
  <si>
    <t>ICE-98345</t>
  </si>
  <si>
    <t>ICE-98346</t>
  </si>
  <si>
    <t>ICE-98347</t>
  </si>
  <si>
    <t>ICE-98348</t>
  </si>
  <si>
    <t>ICE-98349</t>
  </si>
  <si>
    <t>ICE-98350</t>
  </si>
  <si>
    <t>ICE-98351</t>
  </si>
  <si>
    <t>ICE-98352</t>
  </si>
  <si>
    <t>ICE-98353</t>
  </si>
  <si>
    <t>ICE-98354</t>
  </si>
  <si>
    <t>ICE-98355</t>
  </si>
  <si>
    <t>ICE-98356</t>
  </si>
  <si>
    <t>ICE-98357</t>
  </si>
  <si>
    <t>ICE-98358</t>
  </si>
  <si>
    <t>ICE-98359</t>
  </si>
  <si>
    <t>ICE-98360</t>
  </si>
  <si>
    <t>ICE-98361</t>
  </si>
  <si>
    <t>ICE-98362</t>
  </si>
  <si>
    <t>ICE-98363</t>
  </si>
  <si>
    <t>ICE-98364</t>
  </si>
  <si>
    <t>ICE-98365</t>
  </si>
  <si>
    <t>ICE-98366</t>
  </si>
  <si>
    <t>ICE-98367</t>
  </si>
  <si>
    <t>ICE-98368</t>
  </si>
  <si>
    <t>ICE-98369</t>
  </si>
  <si>
    <t>ICE-98370</t>
  </si>
  <si>
    <t>ICE-98371</t>
  </si>
  <si>
    <t>ICE-98372</t>
  </si>
  <si>
    <t>ICE-98373</t>
  </si>
  <si>
    <t>ICE-98374</t>
  </si>
  <si>
    <t>ICE-98375</t>
  </si>
  <si>
    <t>ICE-98376</t>
  </si>
  <si>
    <t>ICE-98377</t>
  </si>
  <si>
    <t>ICE-98378</t>
  </si>
  <si>
    <t>ICE-98379</t>
  </si>
  <si>
    <t>ICE-98380</t>
  </si>
  <si>
    <t>ICE-98381</t>
  </si>
  <si>
    <t>ICE-98382</t>
  </si>
  <si>
    <t>ICE-98383</t>
  </si>
  <si>
    <t>ICE-98384</t>
  </si>
  <si>
    <t>ICE-98385</t>
  </si>
  <si>
    <t>ICE-98386</t>
  </si>
  <si>
    <t>ICE-98387</t>
  </si>
  <si>
    <t>ICE-98388</t>
  </si>
  <si>
    <t>ICE-98389</t>
  </si>
  <si>
    <t>ICE-98390</t>
  </si>
  <si>
    <t>ICE-98391</t>
  </si>
  <si>
    <t>ICE-98392</t>
  </si>
  <si>
    <t>ICE-98393</t>
  </si>
  <si>
    <t>ICE-98394</t>
  </si>
  <si>
    <t>ICE-98395</t>
  </si>
  <si>
    <t>ICE-98396</t>
  </si>
  <si>
    <t>ICE-98397</t>
  </si>
  <si>
    <t>ICE-98398</t>
  </si>
  <si>
    <t>ICE-98399</t>
  </si>
  <si>
    <t>ICE-98400</t>
  </si>
  <si>
    <t>ICE-98401</t>
  </si>
  <si>
    <t>ICE-98402</t>
  </si>
  <si>
    <t>ICE-98403</t>
  </si>
  <si>
    <t>ICE-98404</t>
  </si>
  <si>
    <t>ICE-98405</t>
  </si>
  <si>
    <t>ICE-98406</t>
  </si>
  <si>
    <t>ICE-98407</t>
  </si>
  <si>
    <t>ICE-98408</t>
  </si>
  <si>
    <t>ICE-98409</t>
  </si>
  <si>
    <t>ICE-98410</t>
  </si>
  <si>
    <t>ICE-98411</t>
  </si>
  <si>
    <t>ICE-98412</t>
  </si>
  <si>
    <t>ICE-98413</t>
  </si>
  <si>
    <t>ICE-98414</t>
  </si>
  <si>
    <t>ICE-98415</t>
  </si>
  <si>
    <t>ICE-98416</t>
  </si>
  <si>
    <t>ICE-98417</t>
  </si>
  <si>
    <t>ICE-98418</t>
  </si>
  <si>
    <t>ICE-98419</t>
  </si>
  <si>
    <t>ICE-98420</t>
  </si>
  <si>
    <t>ICE-98421</t>
  </si>
  <si>
    <t>ICE-98422</t>
  </si>
  <si>
    <t>ICE-98423</t>
  </si>
  <si>
    <t>ICE-98424</t>
  </si>
  <si>
    <t>ICE-98425</t>
  </si>
  <si>
    <t>ICE-98426</t>
  </si>
  <si>
    <t>ICE-98427</t>
  </si>
  <si>
    <t>ICE-98428</t>
  </si>
  <si>
    <t>ICE-98429</t>
  </si>
  <si>
    <t>ICE-98430</t>
  </si>
  <si>
    <t>ICE-98431</t>
  </si>
  <si>
    <t>ICE-98432</t>
  </si>
  <si>
    <t>ICE-98433</t>
  </si>
  <si>
    <t>ICE-98434</t>
  </si>
  <si>
    <t>ICE-98435</t>
  </si>
  <si>
    <t>ICE-98436</t>
  </si>
  <si>
    <t>ICE-98437</t>
  </si>
  <si>
    <t>ICE-98438</t>
  </si>
  <si>
    <t>ICE-98439</t>
  </si>
  <si>
    <t>ICE-98440</t>
  </si>
  <si>
    <t>ICE-98441</t>
  </si>
  <si>
    <t>ICE-98442</t>
  </si>
  <si>
    <t>ICE-98443</t>
  </si>
  <si>
    <t>ICE-98444</t>
  </si>
  <si>
    <t>ICE-98445</t>
  </si>
  <si>
    <t>ICE-98446</t>
  </si>
  <si>
    <t>ICE-98447</t>
  </si>
  <si>
    <t>ICE-98448</t>
  </si>
  <si>
    <t>ICE-98449</t>
  </si>
  <si>
    <t>ICE-98450</t>
  </si>
  <si>
    <t>ICE-98451</t>
  </si>
  <si>
    <t>ICE-98452</t>
  </si>
  <si>
    <t>ICE-98453</t>
  </si>
  <si>
    <t>ICE-98454</t>
  </si>
  <si>
    <t>ICE-98455</t>
  </si>
  <si>
    <t>ICE-98456</t>
  </si>
  <si>
    <t>ICE-98457</t>
  </si>
  <si>
    <t>ICE-98458</t>
  </si>
  <si>
    <t>ICE-98459</t>
  </si>
  <si>
    <t>ICE-98460</t>
  </si>
  <si>
    <t>ICE-98461</t>
  </si>
  <si>
    <t>ICE-98462</t>
  </si>
  <si>
    <t>ICE-98463</t>
  </si>
  <si>
    <t>ICE-98464</t>
  </si>
  <si>
    <t>ICE-98465</t>
  </si>
  <si>
    <t>ICE-98466</t>
  </si>
  <si>
    <t>ICE-98467</t>
  </si>
  <si>
    <t>ICE-98468</t>
  </si>
  <si>
    <t>ICE-98469</t>
  </si>
  <si>
    <t>ICE-98470</t>
  </si>
  <si>
    <t>ICE-98471</t>
  </si>
  <si>
    <t>ICE-98472</t>
  </si>
  <si>
    <t>ICE-98473</t>
  </si>
  <si>
    <t>ICE-98474</t>
  </si>
  <si>
    <t>ICE-98475</t>
  </si>
  <si>
    <t>ICE-98476</t>
  </si>
  <si>
    <t>ICE-98477</t>
  </si>
  <si>
    <t>ICE-98478</t>
  </si>
  <si>
    <t>ICE-98479</t>
  </si>
  <si>
    <t>ICE-98480</t>
  </si>
  <si>
    <t>ICE-98481</t>
  </si>
  <si>
    <t>ICE-98482</t>
  </si>
  <si>
    <t>ICE-98483</t>
  </si>
  <si>
    <t>ICE-98484</t>
  </si>
  <si>
    <t>ICE-98485</t>
  </si>
  <si>
    <t>ICE-98486</t>
  </si>
  <si>
    <t>ICE-98487</t>
  </si>
  <si>
    <t>ICE-98488</t>
  </si>
  <si>
    <t>ICE-98489</t>
  </si>
  <si>
    <t>ICE-98490</t>
  </si>
  <si>
    <t>ICE-98491</t>
  </si>
  <si>
    <t>ICE-98492</t>
  </si>
  <si>
    <t>ICE-98493</t>
  </si>
  <si>
    <t>ICE-98494</t>
  </si>
  <si>
    <t>ICE-98495</t>
  </si>
  <si>
    <t>ICE-98496</t>
  </si>
  <si>
    <t>ICE-98497</t>
  </si>
  <si>
    <t>ICE-98498</t>
  </si>
  <si>
    <t>ICE-98499</t>
  </si>
  <si>
    <t>ICE-98500</t>
  </si>
  <si>
    <t>ICE-98501</t>
  </si>
  <si>
    <t>ICE-98502</t>
  </si>
  <si>
    <t>ICE-98503</t>
  </si>
  <si>
    <t>ICE-98504</t>
  </si>
  <si>
    <t>ICE-98505</t>
  </si>
  <si>
    <t>ICE-98506</t>
  </si>
  <si>
    <t>ICE-98507</t>
  </si>
  <si>
    <t>ICE-98508</t>
  </si>
  <si>
    <t>ICE-98509</t>
  </si>
  <si>
    <t>ICE-98510</t>
  </si>
  <si>
    <t>ICE-98511</t>
  </si>
  <si>
    <t>ICE-98512</t>
  </si>
  <si>
    <t>ICE-98513</t>
  </si>
  <si>
    <t>ICE-98514</t>
  </si>
  <si>
    <t>ICE-98515</t>
  </si>
  <si>
    <t>ICE-98516</t>
  </si>
  <si>
    <t>ICE-98517</t>
  </si>
  <si>
    <t>ICE-98518</t>
  </si>
  <si>
    <t>ICE-98519</t>
  </si>
  <si>
    <t>ICE-98520</t>
  </si>
  <si>
    <t>ICE-98521</t>
  </si>
  <si>
    <t>ICE-98522</t>
  </si>
  <si>
    <t>ICE-98523</t>
  </si>
  <si>
    <t>ICE-98524</t>
  </si>
  <si>
    <t>ICE-98525</t>
  </si>
  <si>
    <t>ICE-98526</t>
  </si>
  <si>
    <t>ICE-98527</t>
  </si>
  <si>
    <t>ICE-98528</t>
  </si>
  <si>
    <t>ICE-98529</t>
  </si>
  <si>
    <t>ICE-98530</t>
  </si>
  <si>
    <t>ICE-98531</t>
  </si>
  <si>
    <t>ICE-98532</t>
  </si>
  <si>
    <t>ICE-98533</t>
  </si>
  <si>
    <t>ICE-98534</t>
  </si>
  <si>
    <t>ICE-98535</t>
  </si>
  <si>
    <t>ICE-98536</t>
  </si>
  <si>
    <t>ICE-98537</t>
  </si>
  <si>
    <t>ICE-98538</t>
  </si>
  <si>
    <t>ICE-98539</t>
  </si>
  <si>
    <t>ICE-98540</t>
  </si>
  <si>
    <t>ICE-98541</t>
  </si>
  <si>
    <t>ICE-98542</t>
  </si>
  <si>
    <t>ICE-98543</t>
  </si>
  <si>
    <t>ICE-98544</t>
  </si>
  <si>
    <t>ICE-98545</t>
  </si>
  <si>
    <t>ICE-98546</t>
  </si>
  <si>
    <t>ICE-98547</t>
  </si>
  <si>
    <t>ICE-98548</t>
  </si>
  <si>
    <t>ICE-98549</t>
  </si>
  <si>
    <t>ICE-98550</t>
  </si>
  <si>
    <t>ICE-98551</t>
  </si>
  <si>
    <t>ICE-98552</t>
  </si>
  <si>
    <t>ICE-98553</t>
  </si>
  <si>
    <t>ICE-98554</t>
  </si>
  <si>
    <t>ICE-98555</t>
  </si>
  <si>
    <t>ICE-98556</t>
  </si>
  <si>
    <t>ICE-98557</t>
  </si>
  <si>
    <t>ICE-98558</t>
  </si>
  <si>
    <t>ICE-98559</t>
  </si>
  <si>
    <t>ICE-98560</t>
  </si>
  <si>
    <t>ICE-98561</t>
  </si>
  <si>
    <t>ICE-98562</t>
  </si>
  <si>
    <t>ICE-98563</t>
  </si>
  <si>
    <t>ICE-98564</t>
  </si>
  <si>
    <t>ICE-98565</t>
  </si>
  <si>
    <t>ICE-98566</t>
  </si>
  <si>
    <t>ICE-98567</t>
  </si>
  <si>
    <t>ICE-98568</t>
  </si>
  <si>
    <t>ICE-98569</t>
  </si>
  <si>
    <t>ICE-98570</t>
  </si>
  <si>
    <t>ICE-98571</t>
  </si>
  <si>
    <t>ICE-98572</t>
  </si>
  <si>
    <t>ICE-98573</t>
  </si>
  <si>
    <t>ICE-98574</t>
  </si>
  <si>
    <t>ICE-98575</t>
  </si>
  <si>
    <t>ICE-98576</t>
  </si>
  <si>
    <t>ICE-98577</t>
  </si>
  <si>
    <t>ICE-98578</t>
  </si>
  <si>
    <t>ICE-98579</t>
  </si>
  <si>
    <t>ICE-98580</t>
  </si>
  <si>
    <t>ICE-98581</t>
  </si>
  <si>
    <t>ICE-98582</t>
  </si>
  <si>
    <t>ICE-98583</t>
  </si>
  <si>
    <t>ICE-98584</t>
  </si>
  <si>
    <t>ICE-98585</t>
  </si>
  <si>
    <t>ICE-98586</t>
  </si>
  <si>
    <t>ICE-98587</t>
  </si>
  <si>
    <t>ICE-98588</t>
  </si>
  <si>
    <t>ICE-98589</t>
  </si>
  <si>
    <t>ICE-98590</t>
  </si>
  <si>
    <t>ICE-98591</t>
  </si>
  <si>
    <t>ICE-98592</t>
  </si>
  <si>
    <t>ICE-98593</t>
  </si>
  <si>
    <t>ICE-98594</t>
  </si>
  <si>
    <t>ICE-98595</t>
  </si>
  <si>
    <t>ICE-98596</t>
  </si>
  <si>
    <t>ICE-98597</t>
  </si>
  <si>
    <t>ICE-98598</t>
  </si>
  <si>
    <t>ICE-98599</t>
  </si>
  <si>
    <t>ICE-98600</t>
  </si>
  <si>
    <t>ICE-98601</t>
  </si>
  <si>
    <t>ICE-98602</t>
  </si>
  <si>
    <t>ICE-98603</t>
  </si>
  <si>
    <t>ICE-98604</t>
  </si>
  <si>
    <t>ICE-98605</t>
  </si>
  <si>
    <t>ICE-98606</t>
  </si>
  <si>
    <t>ICE-98607</t>
  </si>
  <si>
    <t>ICE-98608</t>
  </si>
  <si>
    <t>ICE-98609</t>
  </si>
  <si>
    <t>ICE-98610</t>
  </si>
  <si>
    <t>ICE-98611</t>
  </si>
  <si>
    <t>ICE-98612</t>
  </si>
  <si>
    <t>ICE-98613</t>
  </si>
  <si>
    <t>ICE-98614</t>
  </si>
  <si>
    <t>ICE-98615</t>
  </si>
  <si>
    <t>ICE-98616</t>
  </si>
  <si>
    <t>ICE-98617</t>
  </si>
  <si>
    <t>ICE-98618</t>
  </si>
  <si>
    <t>ICE-98619</t>
  </si>
  <si>
    <t>ICE-98620</t>
  </si>
  <si>
    <t>ICE-98621</t>
  </si>
  <si>
    <t>ICE-98622</t>
  </si>
  <si>
    <t>ICE-98623</t>
  </si>
  <si>
    <t>ICE-98624</t>
  </si>
  <si>
    <t>ICE-98625</t>
  </si>
  <si>
    <t>ICE-98626</t>
  </si>
  <si>
    <t>ICE-98627</t>
  </si>
  <si>
    <t>ICE-98628</t>
  </si>
  <si>
    <t>ICE-98629</t>
  </si>
  <si>
    <t>ICE-98630</t>
  </si>
  <si>
    <t>ICE-98631</t>
  </si>
  <si>
    <t>ICE-98632</t>
  </si>
  <si>
    <t>ICE-98633</t>
  </si>
  <si>
    <t>ICE-98634</t>
  </si>
  <si>
    <t>ICE-98635</t>
  </si>
  <si>
    <t>ICE-98636</t>
  </si>
  <si>
    <t>ICE-98637</t>
  </si>
  <si>
    <t>ICE-98638</t>
  </si>
  <si>
    <t>ICE-98639</t>
  </si>
  <si>
    <t>ICE-98640</t>
  </si>
  <si>
    <t>ICE-98641</t>
  </si>
  <si>
    <t>ICE-98642</t>
  </si>
  <si>
    <t>ICE-98643</t>
  </si>
  <si>
    <t>ICE-98644</t>
  </si>
  <si>
    <t>ICE-98645</t>
  </si>
  <si>
    <t>ICE-98646</t>
  </si>
  <si>
    <t>ICE-98647</t>
  </si>
  <si>
    <t>ICE-98648</t>
  </si>
  <si>
    <t>ICE-98649</t>
  </si>
  <si>
    <t>ICE-98650</t>
  </si>
  <si>
    <t>ICE-98651</t>
  </si>
  <si>
    <t>ICE-98652</t>
  </si>
  <si>
    <t>ICE-98653</t>
  </si>
  <si>
    <t>ICE-98654</t>
  </si>
  <si>
    <t>ICE-98655</t>
  </si>
  <si>
    <t>ICE-98656</t>
  </si>
  <si>
    <t>ICE-98657</t>
  </si>
  <si>
    <t>ICE-98658</t>
  </si>
  <si>
    <t>ICE-98659</t>
  </si>
  <si>
    <t>ICE-98660</t>
  </si>
  <si>
    <t>ICE-98661</t>
  </si>
  <si>
    <t>ICE-98662</t>
  </si>
  <si>
    <t>ICE-98663</t>
  </si>
  <si>
    <t>ICE-98664</t>
  </si>
  <si>
    <t>ICE-98665</t>
  </si>
  <si>
    <t>ICE-98666</t>
  </si>
  <si>
    <t>ICE-98667</t>
  </si>
  <si>
    <t>ICE-98668</t>
  </si>
  <si>
    <t>ICE-98669</t>
  </si>
  <si>
    <t>ICE-98670</t>
  </si>
  <si>
    <t>ICE-98671</t>
  </si>
  <si>
    <t>ICE-98672</t>
  </si>
  <si>
    <t>ICE-98673</t>
  </si>
  <si>
    <t>ICE-98674</t>
  </si>
  <si>
    <t>ICE-98675</t>
  </si>
  <si>
    <t>ICE-98676</t>
  </si>
  <si>
    <t>ICE-98677</t>
  </si>
  <si>
    <t>ICE-98678</t>
  </si>
  <si>
    <t>ICE-98679</t>
  </si>
  <si>
    <t>ICE-98680</t>
  </si>
  <si>
    <t>ICE-98681</t>
  </si>
  <si>
    <t>ICE-98682</t>
  </si>
  <si>
    <t>ICE-98683</t>
  </si>
  <si>
    <t>ICE-98684</t>
  </si>
  <si>
    <t>ICE-98685</t>
  </si>
  <si>
    <t>ICE-98686</t>
  </si>
  <si>
    <t>ICE-98687</t>
  </si>
  <si>
    <t>ICE-98688</t>
  </si>
  <si>
    <t>ICE-98689</t>
  </si>
  <si>
    <t>ICE-98690</t>
  </si>
  <si>
    <t>ICE-98691</t>
  </si>
  <si>
    <t>ICE-98692</t>
  </si>
  <si>
    <t>ICE-98693</t>
  </si>
  <si>
    <t>ICE-98694</t>
  </si>
  <si>
    <t>ICE-98695</t>
  </si>
  <si>
    <t>ICE-98696</t>
  </si>
  <si>
    <t>ICE-98697</t>
  </si>
  <si>
    <t>ICE-98698</t>
  </si>
  <si>
    <t>ICE-98699</t>
  </si>
  <si>
    <t>ICE-98700</t>
  </si>
  <si>
    <t>ICE-98701</t>
  </si>
  <si>
    <t>ICE-98702</t>
  </si>
  <si>
    <t>ICE-98703</t>
  </si>
  <si>
    <t>ICE-98704</t>
  </si>
  <si>
    <t>ICE-98705</t>
  </si>
  <si>
    <t>ICE-98706</t>
  </si>
  <si>
    <t>ICE-98707</t>
  </si>
  <si>
    <t>ICE-98708</t>
  </si>
  <si>
    <t>ICE-98709</t>
  </si>
  <si>
    <t>ICE-98710</t>
  </si>
  <si>
    <t>ICE-98711</t>
  </si>
  <si>
    <t>ICE-98712</t>
  </si>
  <si>
    <t>ICE-98713</t>
  </si>
  <si>
    <t>ICE-98714</t>
  </si>
  <si>
    <t>ICE-98715</t>
  </si>
  <si>
    <t>ICE-98716</t>
  </si>
  <si>
    <t>ICE-98717</t>
  </si>
  <si>
    <t>ICE-98718</t>
  </si>
  <si>
    <t>ICE-98719</t>
  </si>
  <si>
    <t>ICE-98720</t>
  </si>
  <si>
    <t>ICE-98721</t>
  </si>
  <si>
    <t>ICE-98722</t>
  </si>
  <si>
    <t>ICE-98723</t>
  </si>
  <si>
    <t>ICE-98724</t>
  </si>
  <si>
    <t>ICE-98725</t>
  </si>
  <si>
    <t>ICE-98726</t>
  </si>
  <si>
    <t>ICE-98727</t>
  </si>
  <si>
    <t>ICE-98728</t>
  </si>
  <si>
    <t>ICE-98729</t>
  </si>
  <si>
    <t>ICE-98730</t>
  </si>
  <si>
    <t>ICE-98731</t>
  </si>
  <si>
    <t>ICE-98732</t>
  </si>
  <si>
    <t>ICE-98733</t>
  </si>
  <si>
    <t>ICE-98734</t>
  </si>
  <si>
    <t>ICE-98735</t>
  </si>
  <si>
    <t>ICE-98736</t>
  </si>
  <si>
    <t>ICE-98737</t>
  </si>
  <si>
    <t>ICE-98738</t>
  </si>
  <si>
    <t>ICE-98739</t>
  </si>
  <si>
    <t>ICE-98740</t>
  </si>
  <si>
    <t>ICE-98741</t>
  </si>
  <si>
    <t>ICE-98742</t>
  </si>
  <si>
    <t>ICE-98743</t>
  </si>
  <si>
    <t>ICE-98744</t>
  </si>
  <si>
    <t>ICE-98745</t>
  </si>
  <si>
    <t>ICE-98746</t>
  </si>
  <si>
    <t>ICE-98747</t>
  </si>
  <si>
    <t>ICE-98748</t>
  </si>
  <si>
    <t>ICE-98749</t>
  </si>
  <si>
    <t>ICE-98750</t>
  </si>
  <si>
    <t>ICE-98751</t>
  </si>
  <si>
    <t>ICE-98752</t>
  </si>
  <si>
    <t>ICE-98753</t>
  </si>
  <si>
    <t>ICE-98754</t>
  </si>
  <si>
    <t>ICE-98755</t>
  </si>
  <si>
    <t>ICE-98756</t>
  </si>
  <si>
    <t>ICE-98757</t>
  </si>
  <si>
    <t>ICE-98758</t>
  </si>
  <si>
    <t>ICE-98759</t>
  </si>
  <si>
    <t>ICE-98760</t>
  </si>
  <si>
    <t>ICE-98761</t>
  </si>
  <si>
    <t>ICE-98762</t>
  </si>
  <si>
    <t>ICE-98763</t>
  </si>
  <si>
    <t>ICE-98764</t>
  </si>
  <si>
    <t>ICE-98765</t>
  </si>
  <si>
    <t>ICE-98766</t>
  </si>
  <si>
    <t>ICE-98767</t>
  </si>
  <si>
    <t>ICE-98768</t>
  </si>
  <si>
    <t>ICE-98769</t>
  </si>
  <si>
    <t>ICE-98770</t>
  </si>
  <si>
    <t>ICE-98771</t>
  </si>
  <si>
    <t>ICE-98772</t>
  </si>
  <si>
    <t>ICE-98773</t>
  </si>
  <si>
    <t>ICE-98774</t>
  </si>
  <si>
    <t>ICE-98775</t>
  </si>
  <si>
    <t>ICE-98776</t>
  </si>
  <si>
    <t>ICE-98777</t>
  </si>
  <si>
    <t>ICE-98778</t>
  </si>
  <si>
    <t>ICE-98779</t>
  </si>
  <si>
    <t>ICE-98780</t>
  </si>
  <si>
    <t>ICE-98781</t>
  </si>
  <si>
    <t>ICE-98782</t>
  </si>
  <si>
    <t>ICE-98783</t>
  </si>
  <si>
    <t>ICE-98784</t>
  </si>
  <si>
    <t>ICE-98785</t>
  </si>
  <si>
    <t>ICE-98786</t>
  </si>
  <si>
    <t>ICE-98787</t>
  </si>
  <si>
    <t>ICE-98788</t>
  </si>
  <si>
    <t>ICE-98789</t>
  </si>
  <si>
    <t>ICE-98790</t>
  </si>
  <si>
    <t>ICE-98791</t>
  </si>
  <si>
    <t>ICE-98792</t>
  </si>
  <si>
    <t>ICE-98793</t>
  </si>
  <si>
    <t>ICE-98794</t>
  </si>
  <si>
    <t>ICE-98795</t>
  </si>
  <si>
    <t>ICE-98796</t>
  </si>
  <si>
    <t>ICE-98797</t>
  </si>
  <si>
    <t>ICE-98798</t>
  </si>
  <si>
    <t>ICE-98799</t>
  </si>
  <si>
    <t>ICE-98800</t>
  </si>
  <si>
    <t>ICE-98801</t>
  </si>
  <si>
    <t>ICE-98802</t>
  </si>
  <si>
    <t>ICE-98803</t>
  </si>
  <si>
    <t>ICE-98804</t>
  </si>
  <si>
    <t>ICE-98805</t>
  </si>
  <si>
    <t>ICE-98806</t>
  </si>
  <si>
    <t>ICE-98807</t>
  </si>
  <si>
    <t>ICE-98808</t>
  </si>
  <si>
    <t>ICE-98809</t>
  </si>
  <si>
    <t>ICE-98810</t>
  </si>
  <si>
    <t>ICE-98811</t>
  </si>
  <si>
    <t>ICE-98812</t>
  </si>
  <si>
    <t>ICE-98813</t>
  </si>
  <si>
    <t>ICE-98814</t>
  </si>
  <si>
    <t>ICE-98815</t>
  </si>
  <si>
    <t>ICE-98816</t>
  </si>
  <si>
    <t>ICE-98817</t>
  </si>
  <si>
    <t>ICE-98818</t>
  </si>
  <si>
    <t>ICE-98819</t>
  </si>
  <si>
    <t>ICE-98820</t>
  </si>
  <si>
    <t>ICE-98821</t>
  </si>
  <si>
    <t>ICE-98822</t>
  </si>
  <si>
    <t>ICE-98823</t>
  </si>
  <si>
    <t>ICE-98824</t>
  </si>
  <si>
    <t>ICE-98825</t>
  </si>
  <si>
    <t>ICE-98826</t>
  </si>
  <si>
    <t>ICE-98827</t>
  </si>
  <si>
    <t>ICE-98828</t>
  </si>
  <si>
    <t>ICE-98829</t>
  </si>
  <si>
    <t>ICE-98830</t>
  </si>
  <si>
    <t>ICE-98831</t>
  </si>
  <si>
    <t>ICE-98832</t>
  </si>
  <si>
    <t>ICE-98833</t>
  </si>
  <si>
    <t>ICE-98834</t>
  </si>
  <si>
    <t>ICE-98835</t>
  </si>
  <si>
    <t>ICE-98836</t>
  </si>
  <si>
    <t>ICE-98837</t>
  </si>
  <si>
    <t>ICE-98838</t>
  </si>
  <si>
    <t>ICE-98839</t>
  </si>
  <si>
    <t>ICE-98840</t>
  </si>
  <si>
    <t>ICE-98841</t>
  </si>
  <si>
    <t>ICE-98842</t>
  </si>
  <si>
    <t>ICE-98843</t>
  </si>
  <si>
    <t>ICE-98844</t>
  </si>
  <si>
    <t>ICE-98845</t>
  </si>
  <si>
    <t>ICE-98846</t>
  </si>
  <si>
    <t>ICE-98847</t>
  </si>
  <si>
    <t>ICE-98848</t>
  </si>
  <si>
    <t>ICE-98849</t>
  </si>
  <si>
    <t>ICE-98850</t>
  </si>
  <si>
    <t>ICE-98851</t>
  </si>
  <si>
    <t>ICE-98852</t>
  </si>
  <si>
    <t>ICE-98853</t>
  </si>
  <si>
    <t>ICE-98854</t>
  </si>
  <si>
    <t>ICE-98855</t>
  </si>
  <si>
    <t>ICE-98856</t>
  </si>
  <si>
    <t>ICE-98857</t>
  </si>
  <si>
    <t>ICE-98858</t>
  </si>
  <si>
    <t>ICE-98859</t>
  </si>
  <si>
    <t>ICE-98860</t>
  </si>
  <si>
    <t>ICE-98861</t>
  </si>
  <si>
    <t>ICE-98862</t>
  </si>
  <si>
    <t>ICE-98863</t>
  </si>
  <si>
    <t>ICE-98864</t>
  </si>
  <si>
    <t>ICE-98865</t>
  </si>
  <si>
    <t>ICE-98866</t>
  </si>
  <si>
    <t>ICE-98867</t>
  </si>
  <si>
    <t>ICE-98868</t>
  </si>
  <si>
    <t>ICE-98869</t>
  </si>
  <si>
    <t>ICE-98870</t>
  </si>
  <si>
    <t>ICE-98871</t>
  </si>
  <si>
    <t>ICE-98872</t>
  </si>
  <si>
    <t>ICE-98873</t>
  </si>
  <si>
    <t>ICE-98874</t>
  </si>
  <si>
    <t>ICE-98875</t>
  </si>
  <si>
    <t>ICE-98876</t>
  </si>
  <si>
    <t>ICE-98877</t>
  </si>
  <si>
    <t>ICE-98878</t>
  </si>
  <si>
    <t>ICE-98879</t>
  </si>
  <si>
    <t>ICE-98880</t>
  </si>
  <si>
    <t>ICE-98881</t>
  </si>
  <si>
    <t>ICE-98882</t>
  </si>
  <si>
    <t>ICE-98883</t>
  </si>
  <si>
    <t>ICE-98884</t>
  </si>
  <si>
    <t>ICE-98885</t>
  </si>
  <si>
    <t>ICE-98886</t>
  </si>
  <si>
    <t>ICE-98887</t>
  </si>
  <si>
    <t>ICE-98888</t>
  </si>
  <si>
    <t>ICE-98889</t>
  </si>
  <si>
    <t>ICE-98890</t>
  </si>
  <si>
    <t>ICE-98891</t>
  </si>
  <si>
    <t>ICE-98892</t>
  </si>
  <si>
    <t>ICE-98893</t>
  </si>
  <si>
    <t>ICE-98894</t>
  </si>
  <si>
    <t>ICE-98895</t>
  </si>
  <si>
    <t>ICE-98896</t>
  </si>
  <si>
    <t>ICE-98897</t>
  </si>
  <si>
    <t>ICE-98898</t>
  </si>
  <si>
    <t>ICE-98899</t>
  </si>
  <si>
    <t>ICE-98900</t>
  </si>
  <si>
    <t>ICE-98901</t>
  </si>
  <si>
    <t>ICE-98902</t>
  </si>
  <si>
    <t>ICE-98903</t>
  </si>
  <si>
    <t>ICE-98904</t>
  </si>
  <si>
    <t>ICE-98905</t>
  </si>
  <si>
    <t>ICE-98906</t>
  </si>
  <si>
    <t>ICE-98907</t>
  </si>
  <si>
    <t>ICE-98908</t>
  </si>
  <si>
    <t>ICE-98909</t>
  </si>
  <si>
    <t>ICE-98910</t>
  </si>
  <si>
    <t>ICE-98911</t>
  </si>
  <si>
    <t>ICE-98912</t>
  </si>
  <si>
    <t>ICE-98913</t>
  </si>
  <si>
    <t>ICE-98914</t>
  </si>
  <si>
    <t>ICE-98915</t>
  </si>
  <si>
    <t>ICE-98916</t>
  </si>
  <si>
    <t>ICE-98917</t>
  </si>
  <si>
    <t>ICE-98918</t>
  </si>
  <si>
    <t>ICE-98919</t>
  </si>
  <si>
    <t>ICE-98920</t>
  </si>
  <si>
    <t>ICE-98921</t>
  </si>
  <si>
    <t>ICE-98922</t>
  </si>
  <si>
    <t>ICE-98923</t>
  </si>
  <si>
    <t>ICE-98924</t>
  </si>
  <si>
    <t>ICE-98925</t>
  </si>
  <si>
    <t>ICE-98926</t>
  </si>
  <si>
    <t>ICE-98927</t>
  </si>
  <si>
    <t>ICE-98928</t>
  </si>
  <si>
    <t>ICE-98929</t>
  </si>
  <si>
    <t>ICE-98930</t>
  </si>
  <si>
    <t>ICE-98931</t>
  </si>
  <si>
    <t>ICE-98932</t>
  </si>
  <si>
    <t>ICE-98933</t>
  </si>
  <si>
    <t>ICE-98934</t>
  </si>
  <si>
    <t>ICE-98935</t>
  </si>
  <si>
    <t>ICE-98936</t>
  </si>
  <si>
    <t>ICE-98937</t>
  </si>
  <si>
    <t>ICE-98938</t>
  </si>
  <si>
    <t>ICE-98939</t>
  </si>
  <si>
    <t>ICE-98940</t>
  </si>
  <si>
    <t>ICE-98941</t>
  </si>
  <si>
    <t>ICE-98942</t>
  </si>
  <si>
    <t>ICE-98943</t>
  </si>
  <si>
    <t>ICE-98944</t>
  </si>
  <si>
    <t>ICE-98945</t>
  </si>
  <si>
    <t>ICE-98946</t>
  </si>
  <si>
    <t>ICE-98947</t>
  </si>
  <si>
    <t>ICE-98948</t>
  </si>
  <si>
    <t>ICE-98949</t>
  </si>
  <si>
    <t>ICE-98950</t>
  </si>
  <si>
    <t>ICE-98951</t>
  </si>
  <si>
    <t>ICE-98952</t>
  </si>
  <si>
    <t>ICE-98953</t>
  </si>
  <si>
    <t>ICE-98954</t>
  </si>
  <si>
    <t>ICE-98955</t>
  </si>
  <si>
    <t>ICE-98956</t>
  </si>
  <si>
    <t>ICE-98957</t>
  </si>
  <si>
    <t>ICE-98958</t>
  </si>
  <si>
    <t>ICE-98959</t>
  </si>
  <si>
    <t>ICE-98960</t>
  </si>
  <si>
    <t>ICE-98961</t>
  </si>
  <si>
    <t>ICE-98962</t>
  </si>
  <si>
    <t>ICE-98963</t>
  </si>
  <si>
    <t>ICE-98964</t>
  </si>
  <si>
    <t>ICE-98965</t>
  </si>
  <si>
    <t>ICE-98966</t>
  </si>
  <si>
    <t>ICE-98967</t>
  </si>
  <si>
    <t>ICE-98968</t>
  </si>
  <si>
    <t>ICE-98969</t>
  </si>
  <si>
    <t>ICE-98970</t>
  </si>
  <si>
    <t>ICE-98971</t>
  </si>
  <si>
    <t>ICE-98972</t>
  </si>
  <si>
    <t>ICE-98973</t>
  </si>
  <si>
    <t>ICE-98974</t>
  </si>
  <si>
    <t>ICE-98975</t>
  </si>
  <si>
    <t>ICE-98976</t>
  </si>
  <si>
    <t>ICE-98977</t>
  </si>
  <si>
    <t>ICE-98978</t>
  </si>
  <si>
    <t>ICE-98979</t>
  </si>
  <si>
    <t>ICE-98980</t>
  </si>
  <si>
    <t>ICE-98981</t>
  </si>
  <si>
    <t>ICE-98982</t>
  </si>
  <si>
    <t>ICE-98983</t>
  </si>
  <si>
    <t>ICE-98984</t>
  </si>
  <si>
    <t>ICE-98985</t>
  </si>
  <si>
    <t>ICE-98986</t>
  </si>
  <si>
    <t>ICE-98987</t>
  </si>
  <si>
    <t>ICE-98988</t>
  </si>
  <si>
    <t>ICE-98989</t>
  </si>
  <si>
    <t>ICE-98990</t>
  </si>
  <si>
    <t>ICE-98991</t>
  </si>
  <si>
    <t>ICE-98992</t>
  </si>
  <si>
    <t>ICE-98993</t>
  </si>
  <si>
    <t>ICE-98994</t>
  </si>
  <si>
    <t>ICE-98995</t>
  </si>
  <si>
    <t>ICE-98996</t>
  </si>
  <si>
    <t>ICE-98997</t>
  </si>
  <si>
    <t>ICE-98998</t>
  </si>
  <si>
    <t>ICE-98999</t>
  </si>
  <si>
    <t>ICE-99000</t>
  </si>
  <si>
    <t>ICE-99001</t>
  </si>
  <si>
    <t>ICE-99002</t>
  </si>
  <si>
    <t>ICE-99003</t>
  </si>
  <si>
    <t>ICE-99004</t>
  </si>
  <si>
    <t>ICE-99005</t>
  </si>
  <si>
    <t>ICE-99006</t>
  </si>
  <si>
    <t>ICE-99007</t>
  </si>
  <si>
    <t>ICE-99008</t>
  </si>
  <si>
    <t>ICE-99009</t>
  </si>
  <si>
    <t>ICE-99010</t>
  </si>
  <si>
    <t>ICE-99011</t>
  </si>
  <si>
    <t>ICE-99012</t>
  </si>
  <si>
    <t>ICE-99013</t>
  </si>
  <si>
    <t>ICE-99014</t>
  </si>
  <si>
    <t>ICE-99015</t>
  </si>
  <si>
    <t>ICE-99016</t>
  </si>
  <si>
    <t>ICE-99017</t>
  </si>
  <si>
    <t>ICE-99018</t>
  </si>
  <si>
    <t>ICE-99019</t>
  </si>
  <si>
    <t>ICE-99020</t>
  </si>
  <si>
    <t>ICE-99021</t>
  </si>
  <si>
    <t>ICE-99022</t>
  </si>
  <si>
    <t>ICE-99023</t>
  </si>
  <si>
    <t>ICE-99024</t>
  </si>
  <si>
    <t>ICE-99025</t>
  </si>
  <si>
    <t>ICE-99026</t>
  </si>
  <si>
    <t>ICE-99027</t>
  </si>
  <si>
    <t>ICE-99028</t>
  </si>
  <si>
    <t>ICE-99029</t>
  </si>
  <si>
    <t>ICE-99030</t>
  </si>
  <si>
    <t>ICE-99031</t>
  </si>
  <si>
    <t>ICE-99032</t>
  </si>
  <si>
    <t>ICE-99033</t>
  </si>
  <si>
    <t>ICE-99034</t>
  </si>
  <si>
    <t>ICE-99035</t>
  </si>
  <si>
    <t>ICE-99036</t>
  </si>
  <si>
    <t>ICE-99037</t>
  </si>
  <si>
    <t>ICE-99038</t>
  </si>
  <si>
    <t>ICE-99039</t>
  </si>
  <si>
    <t>ICE-99040</t>
  </si>
  <si>
    <t>ICE-99041</t>
  </si>
  <si>
    <t>ICE-99042</t>
  </si>
  <si>
    <t>ICE-99043</t>
  </si>
  <si>
    <t>ICE-99044</t>
  </si>
  <si>
    <t>ICE-99045</t>
  </si>
  <si>
    <t>ICE-99046</t>
  </si>
  <si>
    <t>ICE-99047</t>
  </si>
  <si>
    <t>ICE-99048</t>
  </si>
  <si>
    <t>ICE-99049</t>
  </si>
  <si>
    <t>ICE-99050</t>
  </si>
  <si>
    <t>ICE-99051</t>
  </si>
  <si>
    <t>ICE-99052</t>
  </si>
  <si>
    <t>ICE-99053</t>
  </si>
  <si>
    <t>ICE-99054</t>
  </si>
  <si>
    <t>ICE-99055</t>
  </si>
  <si>
    <t>ICE-99056</t>
  </si>
  <si>
    <t>ICE-99057</t>
  </si>
  <si>
    <t>ICE-99058</t>
  </si>
  <si>
    <t>ICE-99059</t>
  </si>
  <si>
    <t>ICE-99060</t>
  </si>
  <si>
    <t>ICE-99061</t>
  </si>
  <si>
    <t>ICE-99062</t>
  </si>
  <si>
    <t>ICE-99063</t>
  </si>
  <si>
    <t>ICE-99064</t>
  </si>
  <si>
    <t>ICE-99065</t>
  </si>
  <si>
    <t>ICE-99066</t>
  </si>
  <si>
    <t>ICE-99067</t>
  </si>
  <si>
    <t>ICE-99068</t>
  </si>
  <si>
    <t>ICE-99069</t>
  </si>
  <si>
    <t>ICE-99070</t>
  </si>
  <si>
    <t>ICE-99071</t>
  </si>
  <si>
    <t>ICE-99072</t>
  </si>
  <si>
    <t>ICE-99073</t>
  </si>
  <si>
    <t>ICE-99074</t>
  </si>
  <si>
    <t>ICE-99075</t>
  </si>
  <si>
    <t>ICE-99076</t>
  </si>
  <si>
    <t>ICE-99077</t>
  </si>
  <si>
    <t>ICE-99078</t>
  </si>
  <si>
    <t>ICE-99079</t>
  </si>
  <si>
    <t>ICE-99080</t>
  </si>
  <si>
    <t>ICE-99081</t>
  </si>
  <si>
    <t>ICE-99082</t>
  </si>
  <si>
    <t>ICE-99083</t>
  </si>
  <si>
    <t>ICE-99084</t>
  </si>
  <si>
    <t>ICE-99085</t>
  </si>
  <si>
    <t>ICE-99086</t>
  </si>
  <si>
    <t>ICE-99087</t>
  </si>
  <si>
    <t>ICE-99088</t>
  </si>
  <si>
    <t>ICE-99089</t>
  </si>
  <si>
    <t>ICE-99090</t>
  </si>
  <si>
    <t>ICE-99091</t>
  </si>
  <si>
    <t>ICE-99092</t>
  </si>
  <si>
    <t>ICE-99093</t>
  </si>
  <si>
    <t>ICE-99094</t>
  </si>
  <si>
    <t>ICE-99095</t>
  </si>
  <si>
    <t>ICE-99096</t>
  </si>
  <si>
    <t>ICE-99097</t>
  </si>
  <si>
    <t>ICE-99098</t>
  </si>
  <si>
    <t>ICE-99099</t>
  </si>
  <si>
    <t>ICE-99100</t>
  </si>
  <si>
    <t>ICE-99101</t>
  </si>
  <si>
    <t>ICE-99102</t>
  </si>
  <si>
    <t>ICE-99103</t>
  </si>
  <si>
    <t>ICE-99104</t>
  </si>
  <si>
    <t>ICE-99105</t>
  </si>
  <si>
    <t>ICE-99106</t>
  </si>
  <si>
    <t>ICE-99107</t>
  </si>
  <si>
    <t>ICE-99108</t>
  </si>
  <si>
    <t>ICE-99109</t>
  </si>
  <si>
    <t>ICE-99110</t>
  </si>
  <si>
    <t>ICE-99111</t>
  </si>
  <si>
    <t>ICE-99112</t>
  </si>
  <si>
    <t>ICE-99113</t>
  </si>
  <si>
    <t>ICE-99114</t>
  </si>
  <si>
    <t>ICE-99115</t>
  </si>
  <si>
    <t>ICE-99116</t>
  </si>
  <si>
    <t>ICE-99117</t>
  </si>
  <si>
    <t>ICE-99118</t>
  </si>
  <si>
    <t>ICE-99119</t>
  </si>
  <si>
    <t>ICE-99120</t>
  </si>
  <si>
    <t>ICE-99121</t>
  </si>
  <si>
    <t>ICE-99122</t>
  </si>
  <si>
    <t>ICE-99123</t>
  </si>
  <si>
    <t>ICE-99124</t>
  </si>
  <si>
    <t>ICE-99125</t>
  </si>
  <si>
    <t>ICE-99126</t>
  </si>
  <si>
    <t>ICE-99127</t>
  </si>
  <si>
    <t>ICE-99128</t>
  </si>
  <si>
    <t>ICE-99129</t>
  </si>
  <si>
    <t>ICE-99130</t>
  </si>
  <si>
    <t>ICE-99131</t>
  </si>
  <si>
    <t>ICE-99132</t>
  </si>
  <si>
    <t>ICE-99133</t>
  </si>
  <si>
    <t>ICE-99134</t>
  </si>
  <si>
    <t>ICE-99135</t>
  </si>
  <si>
    <t>ICE-99136</t>
  </si>
  <si>
    <t>ICE-99137</t>
  </si>
  <si>
    <t>ICE-99138</t>
  </si>
  <si>
    <t>ICE-99139</t>
  </si>
  <si>
    <t>ICE-99140</t>
  </si>
  <si>
    <t>ICE-99141</t>
  </si>
  <si>
    <t>ICE-99142</t>
  </si>
  <si>
    <t>ICE-99143</t>
  </si>
  <si>
    <t>ICE-99144</t>
  </si>
  <si>
    <t>ICE-99145</t>
  </si>
  <si>
    <t>ICE-99146</t>
  </si>
  <si>
    <t>ICE-99147</t>
  </si>
  <si>
    <t>ICE-99148</t>
  </si>
  <si>
    <t>ICE-99149</t>
  </si>
  <si>
    <t>ICE-99150</t>
  </si>
  <si>
    <t>ICE-99151</t>
  </si>
  <si>
    <t>ICE-99152</t>
  </si>
  <si>
    <t>ICE-99153</t>
  </si>
  <si>
    <t>ICE-99154</t>
  </si>
  <si>
    <t>ICE-99155</t>
  </si>
  <si>
    <t>ICE-99156</t>
  </si>
  <si>
    <t>ICE-99157</t>
  </si>
  <si>
    <t>ICE-99158</t>
  </si>
  <si>
    <t>ICE-99159</t>
  </si>
  <si>
    <t>ICE-99160</t>
  </si>
  <si>
    <t>ICE-99161</t>
  </si>
  <si>
    <t>ICE-99162</t>
  </si>
  <si>
    <t>ICE-99163</t>
  </si>
  <si>
    <t>ICE-99164</t>
  </si>
  <si>
    <t>ICE-99165</t>
  </si>
  <si>
    <t>ICE-99166</t>
  </si>
  <si>
    <t>ICE-99167</t>
  </si>
  <si>
    <t>ICE-99168</t>
  </si>
  <si>
    <t>ICE-99169</t>
  </si>
  <si>
    <t>ICE-99170</t>
  </si>
  <si>
    <t>ICE-99171</t>
  </si>
  <si>
    <t>ICE-99172</t>
  </si>
  <si>
    <t>ICE-99173</t>
  </si>
  <si>
    <t>ICE-99174</t>
  </si>
  <si>
    <t>ICE-99175</t>
  </si>
  <si>
    <t>ICE-99176</t>
  </si>
  <si>
    <t>ICE-99177</t>
  </si>
  <si>
    <t>ICE-99178</t>
  </si>
  <si>
    <t>ICE-99179</t>
  </si>
  <si>
    <t>ICE-99180</t>
  </si>
  <si>
    <t>ICE-99181</t>
  </si>
  <si>
    <t>ICE-99182</t>
  </si>
  <si>
    <t>ICE-99183</t>
  </si>
  <si>
    <t>ICE-99184</t>
  </si>
  <si>
    <t>ICE-99185</t>
  </si>
  <si>
    <t>ICE-99186</t>
  </si>
  <si>
    <t>ICE-99187</t>
  </si>
  <si>
    <t>ICE-99188</t>
  </si>
  <si>
    <t>ICE-99189</t>
  </si>
  <si>
    <t>ICE-99190</t>
  </si>
  <si>
    <t>ICE-99191</t>
  </si>
  <si>
    <t>ICE-99192</t>
  </si>
  <si>
    <t>ICE-99193</t>
  </si>
  <si>
    <t>ICE-99194</t>
  </si>
  <si>
    <t>ICE-99195</t>
  </si>
  <si>
    <t>ICE-99196</t>
  </si>
  <si>
    <t>ICE-99197</t>
  </si>
  <si>
    <t>ICE-99198</t>
  </si>
  <si>
    <t>ICE-99199</t>
  </si>
  <si>
    <t>ICE-99200</t>
  </si>
  <si>
    <t>ICE-99201</t>
  </si>
  <si>
    <t>ICE-99202</t>
  </si>
  <si>
    <t>ICE-99203</t>
  </si>
  <si>
    <t>ICE-99204</t>
  </si>
  <si>
    <t>ICE-99205</t>
  </si>
  <si>
    <t>ICE-99206</t>
  </si>
  <si>
    <t>ICE-99207</t>
  </si>
  <si>
    <t>ICE-99208</t>
  </si>
  <si>
    <t>ICE-99209</t>
  </si>
  <si>
    <t>ICE-99210</t>
  </si>
  <si>
    <t>ICE-99211</t>
  </si>
  <si>
    <t>ICE-99212</t>
  </si>
  <si>
    <t>ICE-99213</t>
  </si>
  <si>
    <t>ICE-99214</t>
  </si>
  <si>
    <t>ICE-99215</t>
  </si>
  <si>
    <t>ICE-99216</t>
  </si>
  <si>
    <t>ICE-99217</t>
  </si>
  <si>
    <t>ICE-99218</t>
  </si>
  <si>
    <t>ICE-99219</t>
  </si>
  <si>
    <t>ICE-99220</t>
  </si>
  <si>
    <t>ICE-99221</t>
  </si>
  <si>
    <t>ICE-99222</t>
  </si>
  <si>
    <t>ICE-99223</t>
  </si>
  <si>
    <t>ICE-99224</t>
  </si>
  <si>
    <t>ICE-99225</t>
  </si>
  <si>
    <t>ICE-99226</t>
  </si>
  <si>
    <t>ICE-99227</t>
  </si>
  <si>
    <t>ICE-99228</t>
  </si>
  <si>
    <t>ICE-99229</t>
  </si>
  <si>
    <t>ICE-99230</t>
  </si>
  <si>
    <t>ICE-99231</t>
  </si>
  <si>
    <t>ICE-99232</t>
  </si>
  <si>
    <t>ICE-99233</t>
  </si>
  <si>
    <t>ICE-99234</t>
  </si>
  <si>
    <t>ICE-99235</t>
  </si>
  <si>
    <t>ICE-99236</t>
  </si>
  <si>
    <t>ICE-99237</t>
  </si>
  <si>
    <t>ICE-99238</t>
  </si>
  <si>
    <t>ICE-99239</t>
  </si>
  <si>
    <t>ICE-99240</t>
  </si>
  <si>
    <t>ICE-99241</t>
  </si>
  <si>
    <t>ICE-99242</t>
  </si>
  <si>
    <t>ICE-99243</t>
  </si>
  <si>
    <t>ICE-99244</t>
  </si>
  <si>
    <t>ICE-99245</t>
  </si>
  <si>
    <t>ICE-99246</t>
  </si>
  <si>
    <t>ICE-99247</t>
  </si>
  <si>
    <t>ICE-99248</t>
  </si>
  <si>
    <t>ICE-99249</t>
  </si>
  <si>
    <t>ICE-99250</t>
  </si>
  <si>
    <t>ICE-99251</t>
  </si>
  <si>
    <t>ICE-99252</t>
  </si>
  <si>
    <t>ICE-99253</t>
  </si>
  <si>
    <t>ICE-99254</t>
  </si>
  <si>
    <t>ICE-99255</t>
  </si>
  <si>
    <t>ICE-99256</t>
  </si>
  <si>
    <t>ICE-99257</t>
  </si>
  <si>
    <t>ICE-99258</t>
  </si>
  <si>
    <t>ICE-99259</t>
  </si>
  <si>
    <t>ICE-99260</t>
  </si>
  <si>
    <t>ICE-99261</t>
  </si>
  <si>
    <t>ICE-99262</t>
  </si>
  <si>
    <t>ICE-99263</t>
  </si>
  <si>
    <t>ICE-99264</t>
  </si>
  <si>
    <t>ICE-99265</t>
  </si>
  <si>
    <t>ICE-99266</t>
  </si>
  <si>
    <t>ICE-99267</t>
  </si>
  <si>
    <t>ICE-99268</t>
  </si>
  <si>
    <t>ICE-99269</t>
  </si>
  <si>
    <t>ICE-99270</t>
  </si>
  <si>
    <t>ICE-99271</t>
  </si>
  <si>
    <t>ICE-99272</t>
  </si>
  <si>
    <t>ICE-99273</t>
  </si>
  <si>
    <t>ICE-99274</t>
  </si>
  <si>
    <t>ICE-99275</t>
  </si>
  <si>
    <t>ICE-99276</t>
  </si>
  <si>
    <t>ICE-99277</t>
  </si>
  <si>
    <t>ICE-99278</t>
  </si>
  <si>
    <t>ICE-99279</t>
  </si>
  <si>
    <t>ICE-99280</t>
  </si>
  <si>
    <t>ICE-99281</t>
  </si>
  <si>
    <t>ICE-99282</t>
  </si>
  <si>
    <t>ICE-99283</t>
  </si>
  <si>
    <t>ICE-99284</t>
  </si>
  <si>
    <t>ICE-99285</t>
  </si>
  <si>
    <t>ICE-99286</t>
  </si>
  <si>
    <t>ICE-99287</t>
  </si>
  <si>
    <t>ICE-99288</t>
  </si>
  <si>
    <t>ICE-99289</t>
  </si>
  <si>
    <t>ICE-99290</t>
  </si>
  <si>
    <t>ICE-99291</t>
  </si>
  <si>
    <t>ICE-99292</t>
  </si>
  <si>
    <t>ICE-99293</t>
  </si>
  <si>
    <t>ICE-99294</t>
  </si>
  <si>
    <t>ICE-99295</t>
  </si>
  <si>
    <t>ICE-99296</t>
  </si>
  <si>
    <t>ICE-99297</t>
  </si>
  <si>
    <t>ICE-99298</t>
  </si>
  <si>
    <t>ICE-99299</t>
  </si>
  <si>
    <t>ICE-99300</t>
  </si>
  <si>
    <t>ICE-99301</t>
  </si>
  <si>
    <t>ICE-99302</t>
  </si>
  <si>
    <t>ICE-99303</t>
  </si>
  <si>
    <t>ICE-99304</t>
  </si>
  <si>
    <t>ICE-99305</t>
  </si>
  <si>
    <t>ICE-99306</t>
  </si>
  <si>
    <t>ICE-99307</t>
  </si>
  <si>
    <t>ICE-99308</t>
  </si>
  <si>
    <t>ICE-99309</t>
  </si>
  <si>
    <t>ICE-99310</t>
  </si>
  <si>
    <t>ICE-99311</t>
  </si>
  <si>
    <t>ICE-99312</t>
  </si>
  <si>
    <t>ICE-99313</t>
  </si>
  <si>
    <t>ICE-99314</t>
  </si>
  <si>
    <t>ICE-99315</t>
  </si>
  <si>
    <t>ICE-99316</t>
  </si>
  <si>
    <t>ICE-99317</t>
  </si>
  <si>
    <t>ICE-99318</t>
  </si>
  <si>
    <t>ICE-99319</t>
  </si>
  <si>
    <t>ICE-99320</t>
  </si>
  <si>
    <t>ICE-99321</t>
  </si>
  <si>
    <t>ICE-99322</t>
  </si>
  <si>
    <t>ICE-99323</t>
  </si>
  <si>
    <t>ICE-99324</t>
  </si>
  <si>
    <t>ICE-99325</t>
  </si>
  <si>
    <t>ICE-99326</t>
  </si>
  <si>
    <t>ICE-99327</t>
  </si>
  <si>
    <t>ICE-99328</t>
  </si>
  <si>
    <t>ICE-99329</t>
  </si>
  <si>
    <t>ICE-99330</t>
  </si>
  <si>
    <t>ICE-99331</t>
  </si>
  <si>
    <t>ICE-99332</t>
  </si>
  <si>
    <t>ICE-99333</t>
  </si>
  <si>
    <t>ICE-99334</t>
  </si>
  <si>
    <t>ICE-99335</t>
  </si>
  <si>
    <t>ICE-99336</t>
  </si>
  <si>
    <t>ICE-99337</t>
  </si>
  <si>
    <t>ICE-99338</t>
  </si>
  <si>
    <t>ICE-99339</t>
  </si>
  <si>
    <t>ICE-99340</t>
  </si>
  <si>
    <t>ICE-99341</t>
  </si>
  <si>
    <t>ICE-99342</t>
  </si>
  <si>
    <t>ICE-99343</t>
  </si>
  <si>
    <t>ICE-99344</t>
  </si>
  <si>
    <t>ICE-99345</t>
  </si>
  <si>
    <t>ICE-99346</t>
  </si>
  <si>
    <t>ICE-99347</t>
  </si>
  <si>
    <t>ICE-99348</t>
  </si>
  <si>
    <t>ICE-99349</t>
  </si>
  <si>
    <t>ICE-99350</t>
  </si>
  <si>
    <t>ICE-99351</t>
  </si>
  <si>
    <t>ICE-99352</t>
  </si>
  <si>
    <t>ICE-99353</t>
  </si>
  <si>
    <t>ICE-99354</t>
  </si>
  <si>
    <t>ICE-99355</t>
  </si>
  <si>
    <t>ICE-99356</t>
  </si>
  <si>
    <t>ICE-99357</t>
  </si>
  <si>
    <t>ICE-99358</t>
  </si>
  <si>
    <t>ICE-99359</t>
  </si>
  <si>
    <t>ICE-99360</t>
  </si>
  <si>
    <t>ICE-99361</t>
  </si>
  <si>
    <t>ICE-99362</t>
  </si>
  <si>
    <t>ICE-99363</t>
  </si>
  <si>
    <t>ICE-99364</t>
  </si>
  <si>
    <t>ICE-99365</t>
  </si>
  <si>
    <t>ICE-99366</t>
  </si>
  <si>
    <t>ICE-99367</t>
  </si>
  <si>
    <t>ICE-99368</t>
  </si>
  <si>
    <t>ICE-99369</t>
  </si>
  <si>
    <t>ICE-99370</t>
  </si>
  <si>
    <t>ICE-99371</t>
  </si>
  <si>
    <t>ICE-99372</t>
  </si>
  <si>
    <t>ICE-99373</t>
  </si>
  <si>
    <t>ICE-99374</t>
  </si>
  <si>
    <t>ICE-99375</t>
  </si>
  <si>
    <t>ICE-99376</t>
  </si>
  <si>
    <t>ICE-99377</t>
  </si>
  <si>
    <t>ICE-99378</t>
  </si>
  <si>
    <t>ICE-99379</t>
  </si>
  <si>
    <t>ICE-99380</t>
  </si>
  <si>
    <t>ICE-99381</t>
  </si>
  <si>
    <t>ICE-99382</t>
  </si>
  <si>
    <t>ICE-99383</t>
  </si>
  <si>
    <t>ICE-99384</t>
  </si>
  <si>
    <t>ICE-99385</t>
  </si>
  <si>
    <t>ICE-99386</t>
  </si>
  <si>
    <t>ICE-99387</t>
  </si>
  <si>
    <t>ICE-99388</t>
  </si>
  <si>
    <t>ICE-99389</t>
  </si>
  <si>
    <t>ICE-99390</t>
  </si>
  <si>
    <t>ICE-99391</t>
  </si>
  <si>
    <t>ICE-99392</t>
  </si>
  <si>
    <t>ICE-99393</t>
  </si>
  <si>
    <t>ICE-99394</t>
  </si>
  <si>
    <t>ICE-99395</t>
  </si>
  <si>
    <t>ICE-99396</t>
  </si>
  <si>
    <t>ICE-99397</t>
  </si>
  <si>
    <t>ICE-99398</t>
  </si>
  <si>
    <t>ICE-99399</t>
  </si>
  <si>
    <t>ICE-99400</t>
  </si>
  <si>
    <t>ICE-99401</t>
  </si>
  <si>
    <t>ICE-99402</t>
  </si>
  <si>
    <t>ICE-99403</t>
  </si>
  <si>
    <t>ICE-99404</t>
  </si>
  <si>
    <t>ICE-99405</t>
  </si>
  <si>
    <t>ICE-99406</t>
  </si>
  <si>
    <t>ICE-99407</t>
  </si>
  <si>
    <t>ICE-99408</t>
  </si>
  <si>
    <t>ICE-99409</t>
  </si>
  <si>
    <t>ICE-99410</t>
  </si>
  <si>
    <t>ICE-99411</t>
  </si>
  <si>
    <t>ICE-99412</t>
  </si>
  <si>
    <t>ICE-99413</t>
  </si>
  <si>
    <t>ICE-99414</t>
  </si>
  <si>
    <t>ICE-99415</t>
  </si>
  <si>
    <t>ICE-99416</t>
  </si>
  <si>
    <t>ICE-99417</t>
  </si>
  <si>
    <t>ICE-99418</t>
  </si>
  <si>
    <t>ICE-99419</t>
  </si>
  <si>
    <t>ICE-99420</t>
  </si>
  <si>
    <t>ICE-99421</t>
  </si>
  <si>
    <t>ICE-99422</t>
  </si>
  <si>
    <t>ICE-99423</t>
  </si>
  <si>
    <t>ICE-99424</t>
  </si>
  <si>
    <t>ICE-99425</t>
  </si>
  <si>
    <t>ICE-99426</t>
  </si>
  <si>
    <t>ICE-99427</t>
  </si>
  <si>
    <t>ICE-99428</t>
  </si>
  <si>
    <t>ICE-99429</t>
  </si>
  <si>
    <t>ICE-99430</t>
  </si>
  <si>
    <t>ICE-99431</t>
  </si>
  <si>
    <t>ICE-99432</t>
  </si>
  <si>
    <t>ICE-99433</t>
  </si>
  <si>
    <t>ICE-99434</t>
  </si>
  <si>
    <t>ICE-99435</t>
  </si>
  <si>
    <t>ICE-99436</t>
  </si>
  <si>
    <t>ICE-99437</t>
  </si>
  <si>
    <t>ICE-99438</t>
  </si>
  <si>
    <t>ICE-99439</t>
  </si>
  <si>
    <t>ICE-99440</t>
  </si>
  <si>
    <t>ICE-99441</t>
  </si>
  <si>
    <t>ICE-99442</t>
  </si>
  <si>
    <t>ICE-99443</t>
  </si>
  <si>
    <t>ICE-99444</t>
  </si>
  <si>
    <t>ICE-99445</t>
  </si>
  <si>
    <t>ICE-99446</t>
  </si>
  <si>
    <t>ICE-99447</t>
  </si>
  <si>
    <t>ICE-99448</t>
  </si>
  <si>
    <t>ICE-99449</t>
  </si>
  <si>
    <t>ICE-99450</t>
  </si>
  <si>
    <t>ICE-99451</t>
  </si>
  <si>
    <t>ICE-99452</t>
  </si>
  <si>
    <t>ICE-99453</t>
  </si>
  <si>
    <t>ICE-99454</t>
  </si>
  <si>
    <t>ICE-99455</t>
  </si>
  <si>
    <t>ICE-99456</t>
  </si>
  <si>
    <t>ICE-99457</t>
  </si>
  <si>
    <t>ICE-99458</t>
  </si>
  <si>
    <t>ICE-99459</t>
  </si>
  <si>
    <t>ICE-99460</t>
  </si>
  <si>
    <t>ICE-99461</t>
  </si>
  <si>
    <t>ICE-99462</t>
  </si>
  <si>
    <t>ICE-99463</t>
  </si>
  <si>
    <t>ICE-99464</t>
  </si>
  <si>
    <t>ICE-99465</t>
  </si>
  <si>
    <t>ICE-99466</t>
  </si>
  <si>
    <t>ICE-99467</t>
  </si>
  <si>
    <t>ICE-99468</t>
  </si>
  <si>
    <t>ICE-99469</t>
  </si>
  <si>
    <t>ICE-99470</t>
  </si>
  <si>
    <t>ICE-99471</t>
  </si>
  <si>
    <t>ICE-99472</t>
  </si>
  <si>
    <t>ICE-99473</t>
  </si>
  <si>
    <t>ICE-99474</t>
  </si>
  <si>
    <t>ICE-99475</t>
  </si>
  <si>
    <t>ICE-99476</t>
  </si>
  <si>
    <t>ICE-99477</t>
  </si>
  <si>
    <t>ICE-99478</t>
  </si>
  <si>
    <t>ICE-99479</t>
  </si>
  <si>
    <t>ICE-99480</t>
  </si>
  <si>
    <t>ICE-99481</t>
  </si>
  <si>
    <t>ICE-99482</t>
  </si>
  <si>
    <t>ICE-99483</t>
  </si>
  <si>
    <t>ICE-99484</t>
  </si>
  <si>
    <t>ICE-99485</t>
  </si>
  <si>
    <t>ICE-99486</t>
  </si>
  <si>
    <t>ICE-99487</t>
  </si>
  <si>
    <t>ICE-99488</t>
  </si>
  <si>
    <t>ICE-99489</t>
  </si>
  <si>
    <t>ICE-99490</t>
  </si>
  <si>
    <t>ICE-99491</t>
  </si>
  <si>
    <t>ICE-99492</t>
  </si>
  <si>
    <t>ICE-99493</t>
  </si>
  <si>
    <t>ICE-99494</t>
  </si>
  <si>
    <t>ICE-99495</t>
  </si>
  <si>
    <t>ICE-99496</t>
  </si>
  <si>
    <t>ICE-99497</t>
  </si>
  <si>
    <t>ICE-99498</t>
  </si>
  <si>
    <t>ICE-99499</t>
  </si>
  <si>
    <t>ICE-99500</t>
  </si>
  <si>
    <t>ICE-99501</t>
  </si>
  <si>
    <t>ICE-99502</t>
  </si>
  <si>
    <t>ICE-99503</t>
  </si>
  <si>
    <t>ICE-99504</t>
  </si>
  <si>
    <t>ICE-99505</t>
  </si>
  <si>
    <t>ICE-99506</t>
  </si>
  <si>
    <t>ICE-99507</t>
  </si>
  <si>
    <t>ICE-99508</t>
  </si>
  <si>
    <t>ICE-99509</t>
  </si>
  <si>
    <t>ICE-99510</t>
  </si>
  <si>
    <t>ICE-99511</t>
  </si>
  <si>
    <t>ICE-99512</t>
  </si>
  <si>
    <t>ICE-99513</t>
  </si>
  <si>
    <t>ICE-99514</t>
  </si>
  <si>
    <t>ICE-99515</t>
  </si>
  <si>
    <t>ICE-99516</t>
  </si>
  <si>
    <t>ICE-99517</t>
  </si>
  <si>
    <t>ICE-99518</t>
  </si>
  <si>
    <t>ICE-99519</t>
  </si>
  <si>
    <t>ICE-99520</t>
  </si>
  <si>
    <t>ICE-99521</t>
  </si>
  <si>
    <t>ICE-99522</t>
  </si>
  <si>
    <t>ICE-99523</t>
  </si>
  <si>
    <t>ICE-99524</t>
  </si>
  <si>
    <t>ICE-99525</t>
  </si>
  <si>
    <t>ICE-99526</t>
  </si>
  <si>
    <t>ICE-99527</t>
  </si>
  <si>
    <t>ICE-99528</t>
  </si>
  <si>
    <t>ICE-99529</t>
  </si>
  <si>
    <t>ICE-99530</t>
  </si>
  <si>
    <t>ICE-99531</t>
  </si>
  <si>
    <t>ICE-99532</t>
  </si>
  <si>
    <t>ICE-99533</t>
  </si>
  <si>
    <t>ICE-99534</t>
  </si>
  <si>
    <t>ICE-99535</t>
  </si>
  <si>
    <t>ICE-99536</t>
  </si>
  <si>
    <t>ICE-99537</t>
  </si>
  <si>
    <t>ICE-99538</t>
  </si>
  <si>
    <t>ICE-99539</t>
  </si>
  <si>
    <t>ICE-99540</t>
  </si>
  <si>
    <t>ICE-99541</t>
  </si>
  <si>
    <t>ICE-99542</t>
  </si>
  <si>
    <t>ICE-99543</t>
  </si>
  <si>
    <t>ICE-99544</t>
  </si>
  <si>
    <t>ICE-99545</t>
  </si>
  <si>
    <t>ICE-99546</t>
  </si>
  <si>
    <t>ICE-99547</t>
  </si>
  <si>
    <t>ICE-99548</t>
  </si>
  <si>
    <t>ICE-99549</t>
  </si>
  <si>
    <t>ICE-99550</t>
  </si>
  <si>
    <t>ICE-99551</t>
  </si>
  <si>
    <t>ICE-99552</t>
  </si>
  <si>
    <t>ICE-99553</t>
  </si>
  <si>
    <t>ICE-99554</t>
  </si>
  <si>
    <t>ICE-99555</t>
  </si>
  <si>
    <t>ICE-99556</t>
  </si>
  <si>
    <t>ICE-99557</t>
  </si>
  <si>
    <t>ICE-99558</t>
  </si>
  <si>
    <t>ICE-99559</t>
  </si>
  <si>
    <t>ICE-99560</t>
  </si>
  <si>
    <t>ICE-99561</t>
  </si>
  <si>
    <t>ICE-99562</t>
  </si>
  <si>
    <t>ICE-99563</t>
  </si>
  <si>
    <t>ICE-99564</t>
  </si>
  <si>
    <t>ICE-99565</t>
  </si>
  <si>
    <t>ICE-99566</t>
  </si>
  <si>
    <t>ICE-99567</t>
  </si>
  <si>
    <t>ICE-99568</t>
  </si>
  <si>
    <t>ICE-99569</t>
  </si>
  <si>
    <t>ICE-99570</t>
  </si>
  <si>
    <t>ICE-99571</t>
  </si>
  <si>
    <t>ICE-99572</t>
  </si>
  <si>
    <t>ICE-99573</t>
  </si>
  <si>
    <t>ICE-99574</t>
  </si>
  <si>
    <t>ICE-99575</t>
  </si>
  <si>
    <t>ICE-99576</t>
  </si>
  <si>
    <t>ICE-99577</t>
  </si>
  <si>
    <t>ICE-99578</t>
  </si>
  <si>
    <t>ICE-99579</t>
  </si>
  <si>
    <t>ICE-99580</t>
  </si>
  <si>
    <t>ICE-99581</t>
  </si>
  <si>
    <t>ICE-99582</t>
  </si>
  <si>
    <t>ICE-99583</t>
  </si>
  <si>
    <t>ICE-99584</t>
  </si>
  <si>
    <t>ICE-99585</t>
  </si>
  <si>
    <t>ICE-99586</t>
  </si>
  <si>
    <t>ICE-99587</t>
  </si>
  <si>
    <t>ICE-99588</t>
  </si>
  <si>
    <t>ICE-99589</t>
  </si>
  <si>
    <t>ICE-99590</t>
  </si>
  <si>
    <t>ICE-99591</t>
  </si>
  <si>
    <t>ICE-99592</t>
  </si>
  <si>
    <t>ICE-99593</t>
  </si>
  <si>
    <t>ICE-99594</t>
  </si>
  <si>
    <t>ICE-99595</t>
  </si>
  <si>
    <t>ICE-99596</t>
  </si>
  <si>
    <t>ICE-99597</t>
  </si>
  <si>
    <t>ICE-99598</t>
  </si>
  <si>
    <t>ICE-99599</t>
  </si>
  <si>
    <t>ICE-99600</t>
  </si>
  <si>
    <t>ICE-99601</t>
  </si>
  <si>
    <t>ICE-99602</t>
  </si>
  <si>
    <t>ICE-99603</t>
  </si>
  <si>
    <t>ICE-99604</t>
  </si>
  <si>
    <t>ICE-99605</t>
  </si>
  <si>
    <t>ICE-99606</t>
  </si>
  <si>
    <t>ICE-99607</t>
  </si>
  <si>
    <t>ICE-99608</t>
  </si>
  <si>
    <t>ICE-99609</t>
  </si>
  <si>
    <t>ICE-99610</t>
  </si>
  <si>
    <t>ICE-99611</t>
  </si>
  <si>
    <t>ICE-99612</t>
  </si>
  <si>
    <t>ICE-99613</t>
  </si>
  <si>
    <t>ICE-99614</t>
  </si>
  <si>
    <t>ICE-99615</t>
  </si>
  <si>
    <t>ICE-99616</t>
  </si>
  <si>
    <t>ICE-99617</t>
  </si>
  <si>
    <t>ICE-99618</t>
  </si>
  <si>
    <t>ICE-99619</t>
  </si>
  <si>
    <t>ICE-99620</t>
  </si>
  <si>
    <t>ICE-99621</t>
  </si>
  <si>
    <t>ICE-99622</t>
  </si>
  <si>
    <t>ICE-99623</t>
  </si>
  <si>
    <t>ICE-99624</t>
  </si>
  <si>
    <t>ICE-99625</t>
  </si>
  <si>
    <t>ICE-99626</t>
  </si>
  <si>
    <t>ICE-99627</t>
  </si>
  <si>
    <t>ICE-99628</t>
  </si>
  <si>
    <t>ICE-99629</t>
  </si>
  <si>
    <t>ICE-99630</t>
  </si>
  <si>
    <t>ICE-99631</t>
  </si>
  <si>
    <t>ICE-99632</t>
  </si>
  <si>
    <t>ICE-99633</t>
  </si>
  <si>
    <t>ICE-99634</t>
  </si>
  <si>
    <t>ICE-99635</t>
  </si>
  <si>
    <t>ICE-99636</t>
  </si>
  <si>
    <t>ICE-99637</t>
  </si>
  <si>
    <t>ICE-99638</t>
  </si>
  <si>
    <t>ICE-99639</t>
  </si>
  <si>
    <t>ICE-99640</t>
  </si>
  <si>
    <t>ICE-99641</t>
  </si>
  <si>
    <t>ICE-99642</t>
  </si>
  <si>
    <t>ICE-99643</t>
  </si>
  <si>
    <t>ICE-99644</t>
  </si>
  <si>
    <t>ICE-99645</t>
  </si>
  <si>
    <t>ICE-99646</t>
  </si>
  <si>
    <t>ICE-99647</t>
  </si>
  <si>
    <t>ICE-99648</t>
  </si>
  <si>
    <t>ICE-99649</t>
  </si>
  <si>
    <t>ICE-99650</t>
  </si>
  <si>
    <t>ICE-99651</t>
  </si>
  <si>
    <t>ICE-99652</t>
  </si>
  <si>
    <t>ICE-99653</t>
  </si>
  <si>
    <t>ICE-99654</t>
  </si>
  <si>
    <t>ICE-99655</t>
  </si>
  <si>
    <t>ICE-99656</t>
  </si>
  <si>
    <t>ICE-99657</t>
  </si>
  <si>
    <t>ICE-99658</t>
  </si>
  <si>
    <t>ICE-99659</t>
  </si>
  <si>
    <t>ICE-99660</t>
  </si>
  <si>
    <t>ICE-99661</t>
  </si>
  <si>
    <t>ICE-99662</t>
  </si>
  <si>
    <t>ICE-99663</t>
  </si>
  <si>
    <t>ICE-99664</t>
  </si>
  <si>
    <t>ICE-99665</t>
  </si>
  <si>
    <t>ICE-99666</t>
  </si>
  <si>
    <t>ICE-99667</t>
  </si>
  <si>
    <t>ICE-99668</t>
  </si>
  <si>
    <t>ICE-99669</t>
  </si>
  <si>
    <t>ICE-99670</t>
  </si>
  <si>
    <t>ICE-99671</t>
  </si>
  <si>
    <t>ICE-99672</t>
  </si>
  <si>
    <t>ICE-99673</t>
  </si>
  <si>
    <t>ICE-99674</t>
  </si>
  <si>
    <t>ICE-99675</t>
  </si>
  <si>
    <t>ICE-99676</t>
  </si>
  <si>
    <t>ICE-99677</t>
  </si>
  <si>
    <t>ICE-99678</t>
  </si>
  <si>
    <t>ICE-99679</t>
  </si>
  <si>
    <t>ICE-99680</t>
  </si>
  <si>
    <t>ICE-99681</t>
  </si>
  <si>
    <t>ICE-99682</t>
  </si>
  <si>
    <t>ICE-99683</t>
  </si>
  <si>
    <t>ICE-99684</t>
  </si>
  <si>
    <t>ICE-99685</t>
  </si>
  <si>
    <t>ICE-99686</t>
  </si>
  <si>
    <t>ICE-99687</t>
  </si>
  <si>
    <t>ICE-99688</t>
  </si>
  <si>
    <t>ICE-99689</t>
  </si>
  <si>
    <t>ICE-99690</t>
  </si>
  <si>
    <t>ICE-99691</t>
  </si>
  <si>
    <t>ICE-99692</t>
  </si>
  <si>
    <t>ICE-99693</t>
  </si>
  <si>
    <t>ICE-99694</t>
  </si>
  <si>
    <t>ICE-99695</t>
  </si>
  <si>
    <t>ICE-99696</t>
  </si>
  <si>
    <t>ICE-99697</t>
  </si>
  <si>
    <t>ICE-99698</t>
  </si>
  <si>
    <t>ICE-99699</t>
  </si>
  <si>
    <t>ICE-99700</t>
  </si>
  <si>
    <t>ICE-99701</t>
  </si>
  <si>
    <t>ICE-99702</t>
  </si>
  <si>
    <t>ICE-99703</t>
  </si>
  <si>
    <t>ICE-99704</t>
  </si>
  <si>
    <t>ICE-99705</t>
  </si>
  <si>
    <t>ICE-99706</t>
  </si>
  <si>
    <t>ICE-99707</t>
  </si>
  <si>
    <t>ICE-99708</t>
  </si>
  <si>
    <t>ICE-99709</t>
  </si>
  <si>
    <t>ICE-99710</t>
  </si>
  <si>
    <t>ICE-99711</t>
  </si>
  <si>
    <t>ICE-99712</t>
  </si>
  <si>
    <t>ICE-99713</t>
  </si>
  <si>
    <t>ICE-99714</t>
  </si>
  <si>
    <t>ICE-99715</t>
  </si>
  <si>
    <t>ICE-99716</t>
  </si>
  <si>
    <t>ICE-99717</t>
  </si>
  <si>
    <t>ICE-99718</t>
  </si>
  <si>
    <t>ICE-99719</t>
  </si>
  <si>
    <t>ICE-99720</t>
  </si>
  <si>
    <t>ICE-99721</t>
  </si>
  <si>
    <t>ICE-99722</t>
  </si>
  <si>
    <t>ICE-99723</t>
  </si>
  <si>
    <t>ICE-99724</t>
  </si>
  <si>
    <t>ICE-99725</t>
  </si>
  <si>
    <t>ICE-99726</t>
  </si>
  <si>
    <t>ICE-99727</t>
  </si>
  <si>
    <t>ICE-99728</t>
  </si>
  <si>
    <t>ICE-99729</t>
  </si>
  <si>
    <t>ICE-99730</t>
  </si>
  <si>
    <t>ICE-99731</t>
  </si>
  <si>
    <t>ICE-99732</t>
  </si>
  <si>
    <t>ICE-99733</t>
  </si>
  <si>
    <t>ICE-99734</t>
  </si>
  <si>
    <t>ICE-99735</t>
  </si>
  <si>
    <t>ICE-99736</t>
  </si>
  <si>
    <t>ICE-99737</t>
  </si>
  <si>
    <t>ICE-99738</t>
  </si>
  <si>
    <t>ICE-99739</t>
  </si>
  <si>
    <t>ICE-99740</t>
  </si>
  <si>
    <t>ICE-99741</t>
  </si>
  <si>
    <t>ICE-99742</t>
  </si>
  <si>
    <t>ICE-99743</t>
  </si>
  <si>
    <t>ICE-99744</t>
  </si>
  <si>
    <t>ICE-99745</t>
  </si>
  <si>
    <t>ICE-99746</t>
  </si>
  <si>
    <t>ICE-99747</t>
  </si>
  <si>
    <t>ICE-99748</t>
  </si>
  <si>
    <t>ICE-99749</t>
  </si>
  <si>
    <t>ICE-99750</t>
  </si>
  <si>
    <t>ICE-99751</t>
  </si>
  <si>
    <t>ICE-99752</t>
  </si>
  <si>
    <t>ICE-99753</t>
  </si>
  <si>
    <t>ICE-99754</t>
  </si>
  <si>
    <t>ICE-99755</t>
  </si>
  <si>
    <t>ICE-99756</t>
  </si>
  <si>
    <t>ICE-99757</t>
  </si>
  <si>
    <t>ICE-99758</t>
  </si>
  <si>
    <t>ICE-99759</t>
  </si>
  <si>
    <t>ICE-99760</t>
  </si>
  <si>
    <t>ICE-99761</t>
  </si>
  <si>
    <t>ICE-99762</t>
  </si>
  <si>
    <t>ICE-99763</t>
  </si>
  <si>
    <t>ICE-99764</t>
  </si>
  <si>
    <t>ICE-99765</t>
  </si>
  <si>
    <t>ICE-99766</t>
  </si>
  <si>
    <t>ICE-99767</t>
  </si>
  <si>
    <t>ICE-99768</t>
  </si>
  <si>
    <t>ICE-99769</t>
  </si>
  <si>
    <t>ICE-99770</t>
  </si>
  <si>
    <t>ICE-99771</t>
  </si>
  <si>
    <t>ICE-99772</t>
  </si>
  <si>
    <t>ICE-99773</t>
  </si>
  <si>
    <t>ICE-99774</t>
  </si>
  <si>
    <t>ICE-99775</t>
  </si>
  <si>
    <t>ICE-99776</t>
  </si>
  <si>
    <t>ICE-99777</t>
  </si>
  <si>
    <t>ICE-99778</t>
  </si>
  <si>
    <t>ICE-99779</t>
  </si>
  <si>
    <t>ICE-99780</t>
  </si>
  <si>
    <t>ICE-99781</t>
  </si>
  <si>
    <t>ICE-99782</t>
  </si>
  <si>
    <t>ICE-99783</t>
  </si>
  <si>
    <t>ICE-99784</t>
  </si>
  <si>
    <t>ICE-99785</t>
  </si>
  <si>
    <t>ICE-99786</t>
  </si>
  <si>
    <t>ICE-99787</t>
  </si>
  <si>
    <t>ICE-99788</t>
  </si>
  <si>
    <t>ICE-99789</t>
  </si>
  <si>
    <t>ICE-99790</t>
  </si>
  <si>
    <t>ICE-99791</t>
  </si>
  <si>
    <t>ICE-99792</t>
  </si>
  <si>
    <t>ICE-99793</t>
  </si>
  <si>
    <t>ICE-99794</t>
  </si>
  <si>
    <t>ICE-99795</t>
  </si>
  <si>
    <t>ICE-99796</t>
  </si>
  <si>
    <t>ICE-99797</t>
  </si>
  <si>
    <t>ICE-99798</t>
  </si>
  <si>
    <t>ICE-99799</t>
  </si>
  <si>
    <t>ICE-99800</t>
  </si>
  <si>
    <t>ICE-99801</t>
  </si>
  <si>
    <t>ICE-99802</t>
  </si>
  <si>
    <t>ICE-99803</t>
  </si>
  <si>
    <t>ICE-99804</t>
  </si>
  <si>
    <t>ICE-99805</t>
  </si>
  <si>
    <t>ICE-99806</t>
  </si>
  <si>
    <t>ICE-99807</t>
  </si>
  <si>
    <t>ICE-99808</t>
  </si>
  <si>
    <t>ICE-99809</t>
  </si>
  <si>
    <t>ICE-99810</t>
  </si>
  <si>
    <t>ICE-99811</t>
  </si>
  <si>
    <t>ICE-99812</t>
  </si>
  <si>
    <t>ICE-99813</t>
  </si>
  <si>
    <t>ICE-99814</t>
  </si>
  <si>
    <t>ICE-99815</t>
  </si>
  <si>
    <t>ICE-99816</t>
  </si>
  <si>
    <t>ICE-99817</t>
  </si>
  <si>
    <t>ICE-99818</t>
  </si>
  <si>
    <t>ICE-99819</t>
  </si>
  <si>
    <t>ICE-99820</t>
  </si>
  <si>
    <t>ICE-99821</t>
  </si>
  <si>
    <t>ICE-99822</t>
  </si>
  <si>
    <t>ICE-99823</t>
  </si>
  <si>
    <t>ICE-99824</t>
  </si>
  <si>
    <t>ICE-99825</t>
  </si>
  <si>
    <t>ICE-99826</t>
  </si>
  <si>
    <t>ICE-99827</t>
  </si>
  <si>
    <t>ICE-99828</t>
  </si>
  <si>
    <t>ICE-99829</t>
  </si>
  <si>
    <t>ICE-99830</t>
  </si>
  <si>
    <t>ICE-99831</t>
  </si>
  <si>
    <t>ICE-99832</t>
  </si>
  <si>
    <t>ICE-99833</t>
  </si>
  <si>
    <t>ICE-99834</t>
  </si>
  <si>
    <t>ICE-99835</t>
  </si>
  <si>
    <t>ICE-99836</t>
  </si>
  <si>
    <t>ICE-99837</t>
  </si>
  <si>
    <t>ICE-99838</t>
  </si>
  <si>
    <t>ICE-99839</t>
  </si>
  <si>
    <t>ICE-99840</t>
  </si>
  <si>
    <t>ICE-99841</t>
  </si>
  <si>
    <t>ICE-99842</t>
  </si>
  <si>
    <t>ICE-99843</t>
  </si>
  <si>
    <t>ICE-99844</t>
  </si>
  <si>
    <t>ICE-99845</t>
  </si>
  <si>
    <t>ICE-99846</t>
  </si>
  <si>
    <t>ICE-99847</t>
  </si>
  <si>
    <t>ICE-99848</t>
  </si>
  <si>
    <t>ICE-99849</t>
  </si>
  <si>
    <t>ICE-99850</t>
  </si>
  <si>
    <t>ICE-99851</t>
  </si>
  <si>
    <t>ICE-99852</t>
  </si>
  <si>
    <t>ICE-99853</t>
  </si>
  <si>
    <t>ICE-99854</t>
  </si>
  <si>
    <t>ICE-99855</t>
  </si>
  <si>
    <t>ICE-99856</t>
  </si>
  <si>
    <t>ICE-99857</t>
  </si>
  <si>
    <t>ICE-99858</t>
  </si>
  <si>
    <t>ICE-99859</t>
  </si>
  <si>
    <t>ICE-99860</t>
  </si>
  <si>
    <t>ICE-99861</t>
  </si>
  <si>
    <t>ICE-99862</t>
  </si>
  <si>
    <t>ICE-99863</t>
  </si>
  <si>
    <t>ICE-99864</t>
  </si>
  <si>
    <t>ICE-99865</t>
  </si>
  <si>
    <t>ICE-99866</t>
  </si>
  <si>
    <t>ICE-99867</t>
  </si>
  <si>
    <t>ICE-99868</t>
  </si>
  <si>
    <t>ICE-99869</t>
  </si>
  <si>
    <t>% Contribution</t>
  </si>
  <si>
    <t>Amount</t>
  </si>
  <si>
    <t>Revenue Report</t>
  </si>
  <si>
    <t xml:space="preserve"> </t>
  </si>
  <si>
    <t>Customer</t>
  </si>
  <si>
    <t>Store Location</t>
  </si>
  <si>
    <t>The Malt Trumpet</t>
  </si>
  <si>
    <t>The Island</t>
  </si>
  <si>
    <t>Cherry Tree</t>
  </si>
  <si>
    <t>Banana Boat</t>
  </si>
  <si>
    <t>le Tigre Élégant</t>
  </si>
  <si>
    <t>la Sensation</t>
  </si>
  <si>
    <t>le Mélange de Vanille</t>
  </si>
  <si>
    <t>The Waterway House</t>
  </si>
  <si>
    <t>Strawberry Fields</t>
  </si>
  <si>
    <t>The Garden</t>
  </si>
  <si>
    <t>The Thai Canteen</t>
  </si>
  <si>
    <t>The Sapphire Saloon</t>
  </si>
  <si>
    <t>Melting Pot</t>
  </si>
  <si>
    <t>The Tower</t>
  </si>
  <si>
    <t>Piccolo</t>
  </si>
  <si>
    <t>le Poisson Brûlent</t>
  </si>
  <si>
    <t>The Urban Exhibit</t>
  </si>
  <si>
    <t>The Sushi Yard</t>
  </si>
  <si>
    <t>The Eastern Oak</t>
  </si>
  <si>
    <t>No Of Customers</t>
  </si>
  <si>
    <t xml:space="preserve">Revenue </t>
  </si>
  <si>
    <t>Premium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</si>
</sst>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F800]dddd\,\ mmmm\ dd\,\ yyyy"/>
    <numFmt numFmtId="166" formatCode="[$$-45C]#,##0"/>
    <numFmt numFmtId="167" formatCode="dd\-mmmm\-yyyy"/>
  </numFmts>
  <fonts count="13" x14ac:knownFonts="1">
    <font>
      <sz val="11"/>
      <color theme="1"/>
      <name val="Calibri"/>
      <family val="2"/>
      <scheme val="minor"/>
    </font>
    <font>
      <sz val="11"/>
      <color theme="1"/>
      <name val="Calibri"/>
      <family val="2"/>
      <scheme val="minor"/>
    </font>
    <font>
      <sz val="12"/>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8"/>
      <name val="Calibri"/>
      <family val="2"/>
      <scheme val="minor"/>
    </font>
    <font>
      <sz val="14"/>
      <color theme="1"/>
      <name val="Calibri"/>
      <family val="2"/>
      <scheme val="minor"/>
    </font>
    <font>
      <sz val="16"/>
      <color theme="1"/>
      <name val="Calibri"/>
      <family val="2"/>
      <scheme val="minor"/>
    </font>
    <font>
      <b/>
      <sz val="16"/>
      <color theme="0"/>
      <name val="Calibri"/>
      <family val="2"/>
      <scheme val="minor"/>
    </font>
    <font>
      <sz val="14"/>
      <color theme="0"/>
      <name val="Calibri"/>
      <family val="2"/>
      <scheme val="minor"/>
    </font>
    <font>
      <sz val="14"/>
      <name val="Calibri"/>
      <family val="2"/>
      <scheme val="minor"/>
    </font>
    <font>
      <sz val="18"/>
      <color theme="1"/>
      <name val="Calibri"/>
      <family val="2"/>
      <scheme val="minor"/>
    </font>
  </fonts>
  <fills count="9">
    <fill>
      <patternFill patternType="none"/>
    </fill>
    <fill>
      <patternFill patternType="gray125"/>
    </fill>
    <fill>
      <patternFill patternType="solid">
        <fgColor rgb="FF008037"/>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right"/>
    </xf>
    <xf numFmtId="2" fontId="2" fillId="0" borderId="0" xfId="1" applyNumberFormat="1" applyFont="1"/>
    <xf numFmtId="166" fontId="3" fillId="2" borderId="0" xfId="0" applyNumberFormat="1" applyFont="1" applyFill="1"/>
    <xf numFmtId="0" fontId="3" fillId="2" borderId="0" xfId="0" applyFont="1" applyFill="1"/>
    <xf numFmtId="166" fontId="4" fillId="2" borderId="0" xfId="0" applyNumberFormat="1" applyFont="1" applyFill="1"/>
    <xf numFmtId="0" fontId="4" fillId="2" borderId="0" xfId="0" applyFont="1" applyFill="1"/>
    <xf numFmtId="166" fontId="0" fillId="0" borderId="0" xfId="0" applyNumberFormat="1"/>
    <xf numFmtId="166" fontId="2" fillId="0" borderId="0" xfId="0" applyNumberFormat="1" applyFont="1"/>
    <xf numFmtId="3" fontId="5" fillId="0" borderId="0" xfId="0" applyNumberFormat="1" applyFont="1"/>
    <xf numFmtId="9" fontId="5" fillId="0" borderId="0" xfId="2" applyFont="1"/>
    <xf numFmtId="166" fontId="5" fillId="0" borderId="0" xfId="0" applyNumberFormat="1" applyFont="1"/>
    <xf numFmtId="0" fontId="5" fillId="0" borderId="0" xfId="0" applyFont="1"/>
    <xf numFmtId="0" fontId="3" fillId="2" borderId="0" xfId="0" applyFont="1" applyFill="1" applyAlignment="1">
      <alignment horizontal="right"/>
    </xf>
    <xf numFmtId="0" fontId="5" fillId="0" borderId="0" xfId="0" applyFont="1" applyAlignment="1">
      <alignment horizontal="left"/>
    </xf>
    <xf numFmtId="0" fontId="4" fillId="2" borderId="0" xfId="0" applyFont="1" applyFill="1" applyAlignment="1">
      <alignment horizontal="right"/>
    </xf>
    <xf numFmtId="0" fontId="4" fillId="2" borderId="0" xfId="0" applyFont="1" applyFill="1" applyAlignment="1">
      <alignment horizontal="left"/>
    </xf>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4" fillId="3" borderId="0" xfId="0" applyFont="1" applyFill="1"/>
    <xf numFmtId="0" fontId="4" fillId="3" borderId="0" xfId="0" applyFont="1" applyFill="1" applyAlignment="1">
      <alignment horizontal="right" indent="2"/>
    </xf>
    <xf numFmtId="10" fontId="0" fillId="0" borderId="0" xfId="0" applyNumberFormat="1"/>
    <xf numFmtId="0" fontId="0" fillId="0" borderId="0" xfId="0" applyAlignment="1">
      <alignment horizontal="right"/>
    </xf>
    <xf numFmtId="9" fontId="3" fillId="2" borderId="0" xfId="2" applyFont="1" applyFill="1"/>
    <xf numFmtId="3" fontId="3" fillId="2" borderId="0" xfId="0" applyNumberFormat="1" applyFont="1" applyFill="1"/>
    <xf numFmtId="0" fontId="7" fillId="0" borderId="0" xfId="0" applyFont="1" applyAlignment="1">
      <alignment horizontal="left"/>
    </xf>
    <xf numFmtId="0" fontId="7" fillId="0" borderId="0" xfId="0" applyFont="1"/>
    <xf numFmtId="0" fontId="8" fillId="0" borderId="0" xfId="0" pivotButton="1" applyFont="1"/>
    <xf numFmtId="0" fontId="8" fillId="0" borderId="0" xfId="0" applyFont="1" applyAlignment="1">
      <alignment horizontal="left"/>
    </xf>
    <xf numFmtId="0" fontId="8" fillId="0" borderId="0" xfId="0" applyFont="1"/>
    <xf numFmtId="0" fontId="8" fillId="0" borderId="0" xfId="0" applyFont="1" applyAlignment="1">
      <alignment horizontal="right"/>
    </xf>
    <xf numFmtId="166" fontId="8" fillId="0" borderId="0" xfId="0" applyNumberFormat="1" applyFont="1"/>
    <xf numFmtId="166" fontId="7" fillId="0" borderId="0" xfId="0" applyNumberFormat="1" applyFont="1"/>
    <xf numFmtId="0" fontId="10" fillId="2" borderId="0" xfId="0" applyFont="1" applyFill="1"/>
    <xf numFmtId="0" fontId="10" fillId="2" borderId="0" xfId="0" applyFont="1" applyFill="1" applyAlignment="1">
      <alignment horizontal="right"/>
    </xf>
    <xf numFmtId="0" fontId="10" fillId="2" borderId="0" xfId="0" applyFont="1" applyFill="1" applyAlignment="1">
      <alignment horizontal="left"/>
    </xf>
    <xf numFmtId="166" fontId="10" fillId="2" borderId="0" xfId="0" applyNumberFormat="1" applyFont="1" applyFill="1"/>
    <xf numFmtId="0" fontId="10" fillId="4" borderId="0" xfId="0" applyFont="1" applyFill="1"/>
    <xf numFmtId="0" fontId="10" fillId="4" borderId="0" xfId="0" applyFont="1" applyFill="1" applyAlignment="1">
      <alignment horizontal="right"/>
    </xf>
    <xf numFmtId="0" fontId="10" fillId="4" borderId="0" xfId="0" applyFont="1" applyFill="1" applyAlignment="1">
      <alignment horizontal="left"/>
    </xf>
    <xf numFmtId="0" fontId="10" fillId="5" borderId="0" xfId="0" applyFont="1" applyFill="1"/>
    <xf numFmtId="0" fontId="10" fillId="5" borderId="0" xfId="0" applyFont="1" applyFill="1" applyAlignment="1">
      <alignment horizontal="right"/>
    </xf>
    <xf numFmtId="0" fontId="10" fillId="5" borderId="0" xfId="0" applyFont="1" applyFill="1" applyAlignment="1">
      <alignment horizontal="left"/>
    </xf>
    <xf numFmtId="166" fontId="10" fillId="5" borderId="0" xfId="0" applyNumberFormat="1" applyFont="1" applyFill="1"/>
    <xf numFmtId="0" fontId="10" fillId="6" borderId="0" xfId="0" applyFont="1" applyFill="1" applyAlignment="1">
      <alignment horizontal="left"/>
    </xf>
    <xf numFmtId="0" fontId="10" fillId="6" borderId="0" xfId="0" applyFont="1" applyFill="1"/>
    <xf numFmtId="0" fontId="10" fillId="6" borderId="0" xfId="0" applyFont="1" applyFill="1" applyAlignment="1">
      <alignment horizontal="right"/>
    </xf>
    <xf numFmtId="0" fontId="11" fillId="0" borderId="0" xfId="0" applyFont="1" applyAlignment="1">
      <alignment horizontal="left"/>
    </xf>
    <xf numFmtId="0" fontId="11" fillId="0" borderId="0" xfId="0" applyFont="1"/>
    <xf numFmtId="2" fontId="11" fillId="0" borderId="0" xfId="1" applyNumberFormat="1" applyFont="1"/>
    <xf numFmtId="0" fontId="11" fillId="7" borderId="0" xfId="0" applyFont="1" applyFill="1" applyAlignment="1">
      <alignment horizontal="left"/>
    </xf>
    <xf numFmtId="0" fontId="11" fillId="7" borderId="0" xfId="0" applyFont="1" applyFill="1"/>
    <xf numFmtId="0" fontId="7" fillId="7" borderId="0" xfId="0" applyFont="1" applyFill="1"/>
    <xf numFmtId="2" fontId="11" fillId="7" borderId="0" xfId="1" applyNumberFormat="1" applyFont="1" applyFill="1"/>
    <xf numFmtId="0" fontId="11" fillId="8" borderId="0" xfId="0" applyFont="1" applyFill="1" applyAlignment="1">
      <alignment horizontal="left"/>
    </xf>
    <xf numFmtId="0" fontId="11" fillId="8" borderId="0" xfId="0" applyFont="1" applyFill="1"/>
    <xf numFmtId="0" fontId="7" fillId="8" borderId="0" xfId="0" applyFont="1" applyFill="1"/>
    <xf numFmtId="2" fontId="11" fillId="8" borderId="0" xfId="1" applyNumberFormat="1" applyFont="1" applyFill="1"/>
    <xf numFmtId="167" fontId="2" fillId="0" borderId="0" xfId="0" applyNumberFormat="1" applyFont="1" applyAlignment="1">
      <alignment horizontal="left" vertical="center"/>
    </xf>
    <xf numFmtId="0" fontId="12" fillId="0" borderId="0" xfId="0" pivotButton="1" applyFont="1"/>
    <xf numFmtId="0" fontId="12" fillId="0" borderId="0" xfId="0" applyFont="1"/>
    <xf numFmtId="0" fontId="12" fillId="0" borderId="0" xfId="0" applyFont="1" applyAlignment="1">
      <alignment horizontal="right"/>
    </xf>
    <xf numFmtId="0" fontId="12" fillId="0" borderId="0" xfId="0" applyFont="1" applyAlignment="1">
      <alignment horizontal="left"/>
    </xf>
    <xf numFmtId="166" fontId="12" fillId="0" borderId="0" xfId="0" applyNumberFormat="1" applyFont="1"/>
    <xf numFmtId="166" fontId="12" fillId="7" borderId="0" xfId="0" applyNumberFormat="1" applyFont="1" applyFill="1" applyAlignment="1">
      <alignment horizontal="left"/>
    </xf>
    <xf numFmtId="0" fontId="12" fillId="7" borderId="0" xfId="0" applyFont="1" applyFill="1" applyAlignment="1">
      <alignment horizontal="left"/>
    </xf>
    <xf numFmtId="0" fontId="9" fillId="2" borderId="0" xfId="0" applyFont="1" applyFill="1" applyAlignment="1">
      <alignment horizontal="center"/>
    </xf>
  </cellXfs>
  <cellStyles count="3">
    <cellStyle name="Currency" xfId="1" builtinId="4"/>
    <cellStyle name="Normal" xfId="0" builtinId="0"/>
    <cellStyle name="Per cent" xfId="2" builtinId="5"/>
  </cellStyles>
  <dxfs count="152">
    <dxf>
      <numFmt numFmtId="166" formatCode="[$$-45C]#,##0"/>
    </dxf>
    <dxf>
      <alignment horizontal="right"/>
    </dxf>
    <dxf>
      <font>
        <sz val="18"/>
      </font>
    </dxf>
    <dxf>
      <font>
        <sz val="18"/>
      </font>
    </dxf>
    <dxf>
      <font>
        <sz val="18"/>
      </font>
    </dxf>
    <dxf>
      <font>
        <sz val="18"/>
      </font>
    </dxf>
    <dxf>
      <font>
        <sz val="18"/>
      </font>
    </dxf>
    <dxf>
      <font>
        <sz val="18"/>
      </font>
    </dxf>
    <dxf>
      <font>
        <sz val="16"/>
      </font>
    </dxf>
    <dxf>
      <font>
        <sz val="16"/>
      </font>
    </dxf>
    <dxf>
      <font>
        <sz val="16"/>
      </font>
    </dxf>
    <dxf>
      <font>
        <sz val="16"/>
      </font>
    </dxf>
    <dxf>
      <font>
        <sz val="16"/>
      </font>
    </dxf>
    <dxf>
      <font>
        <sz val="16"/>
      </font>
    </dxf>
    <dxf>
      <font>
        <sz val="16"/>
      </font>
    </dxf>
    <dxf>
      <font>
        <sz val="16"/>
      </font>
    </dxf>
    <dxf>
      <numFmt numFmtId="166" formatCode="[$$-45C]#,##0"/>
    </dxf>
    <dxf>
      <font>
        <sz val="18"/>
      </font>
    </dxf>
    <dxf>
      <alignment horizontal="right"/>
    </dxf>
    <dxf>
      <alignment horizontal="right"/>
    </dxf>
    <dxf>
      <alignment horizontal="right"/>
    </dxf>
    <dxf>
      <numFmt numFmtId="166" formatCode="[$$-45C]#,##0"/>
    </dxf>
    <dxf>
      <numFmt numFmtId="166" formatCode="[$$-45C]#,##0"/>
    </dxf>
    <dxf>
      <alignment horizontal="righ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numFmt numFmtId="166" formatCode="[$$-45C]#,##0"/>
    </dxf>
    <dxf>
      <alignment horizontal="right"/>
    </dxf>
    <dxf>
      <font>
        <color theme="0"/>
      </font>
    </dxf>
    <dxf>
      <font>
        <color theme="0"/>
      </font>
    </dxf>
    <dxf>
      <fill>
        <patternFill patternType="solid">
          <bgColor rgb="FF008037"/>
        </patternFill>
      </fill>
    </dxf>
    <dxf>
      <fill>
        <patternFill patternType="solid">
          <bgColor rgb="FF008037"/>
        </patternFill>
      </fill>
    </dxf>
    <dxf>
      <font>
        <color theme="0"/>
      </font>
    </dxf>
    <dxf>
      <font>
        <color theme="0"/>
      </font>
    </dxf>
    <dxf>
      <fill>
        <patternFill patternType="solid">
          <bgColor rgb="FF008037"/>
        </patternFill>
      </fill>
    </dxf>
    <dxf>
      <fill>
        <patternFill patternType="solid">
          <bgColor rgb="FF008037"/>
        </patternFill>
      </fill>
    </dxf>
    <dxf>
      <numFmt numFmtId="166" formatCode="[$$-45C]#,##0"/>
    </dxf>
    <dxf>
      <alignment horizontal="right"/>
    </dxf>
    <dxf>
      <font>
        <sz val="14"/>
      </font>
    </dxf>
    <dxf>
      <font>
        <sz val="14"/>
      </font>
    </dxf>
    <dxf>
      <font>
        <sz val="14"/>
      </font>
    </dxf>
    <dxf>
      <font>
        <sz val="14"/>
      </font>
    </dxf>
    <dxf>
      <font>
        <sz val="14"/>
      </font>
    </dxf>
    <dxf>
      <font>
        <sz val="14"/>
      </font>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numFmt numFmtId="166" formatCode="[$$-45C]#,##0"/>
    </dxf>
    <dxf>
      <alignment horizontal="right"/>
    </dxf>
    <dxf>
      <font>
        <sz val="14"/>
      </font>
    </dxf>
    <dxf>
      <font>
        <sz val="14"/>
      </font>
    </dxf>
    <dxf>
      <font>
        <sz val="14"/>
      </font>
    </dxf>
    <dxf>
      <font>
        <sz val="14"/>
      </font>
    </dxf>
    <dxf>
      <font>
        <sz val="14"/>
      </font>
    </dxf>
    <dxf>
      <font>
        <sz val="14"/>
      </font>
    </dxf>
    <dxf>
      <font>
        <color theme="0"/>
      </font>
    </dxf>
    <dxf>
      <font>
        <color theme="0"/>
      </font>
    </dxf>
    <dxf>
      <fill>
        <patternFill patternType="solid">
          <bgColor theme="4" tint="0.39997558519241921"/>
        </patternFill>
      </fill>
    </dxf>
    <dxf>
      <fill>
        <patternFill patternType="solid">
          <bgColor theme="4" tint="0.39997558519241921"/>
        </patternFill>
      </fill>
    </dxf>
    <dxf>
      <font>
        <color theme="0"/>
      </font>
    </dxf>
    <dxf>
      <font>
        <color theme="0"/>
      </font>
    </dxf>
    <dxf>
      <fill>
        <patternFill patternType="solid">
          <bgColor theme="4" tint="0.39997558519241921"/>
        </patternFill>
      </fill>
    </dxf>
    <dxf>
      <fill>
        <patternFill patternType="solid">
          <bgColor theme="4" tint="0.39997558519241921"/>
        </patternFill>
      </fill>
    </dxf>
    <dxf>
      <alignment horizontal="right"/>
    </dxf>
    <dxf>
      <font>
        <sz val="14"/>
      </font>
    </dxf>
    <dxf>
      <font>
        <sz val="14"/>
      </font>
    </dxf>
    <dxf>
      <font>
        <sz val="14"/>
      </font>
    </dxf>
    <dxf>
      <font>
        <sz val="14"/>
      </font>
    </dxf>
    <dxf>
      <font>
        <sz val="14"/>
      </font>
    </dxf>
    <dxf>
      <font>
        <sz val="14"/>
      </font>
    </dxf>
    <dxf>
      <numFmt numFmtId="166" formatCode="[$$-45C]#,##0"/>
    </dxf>
    <dxf>
      <alignment horizontal="right"/>
    </dxf>
    <dxf>
      <font>
        <sz val="16"/>
      </font>
    </dxf>
    <dxf>
      <font>
        <sz val="16"/>
      </font>
    </dxf>
    <dxf>
      <font>
        <sz val="16"/>
      </font>
    </dxf>
    <dxf>
      <font>
        <sz val="16"/>
      </font>
    </dxf>
    <dxf>
      <font>
        <sz val="16"/>
      </font>
    </dxf>
    <dxf>
      <font>
        <sz val="16"/>
      </font>
    </dxf>
    <dxf>
      <alignment horizontal="right"/>
    </dxf>
    <dxf>
      <font>
        <sz val="16"/>
      </font>
    </dxf>
    <dxf>
      <font>
        <sz val="16"/>
      </font>
    </dxf>
    <dxf>
      <font>
        <sz val="16"/>
      </font>
    </dxf>
    <dxf>
      <font>
        <sz val="16"/>
      </font>
    </dxf>
    <dxf>
      <font>
        <sz val="16"/>
      </font>
    </dxf>
    <dxf>
      <font>
        <sz val="16"/>
      </font>
    </dxf>
    <dxf>
      <numFmt numFmtId="166" formatCode="[$$-45C]#,##0"/>
    </dxf>
    <dxf>
      <alignment horizontal="right"/>
    </dxf>
    <dxf>
      <font>
        <sz val="12"/>
      </font>
    </dxf>
    <dxf>
      <font>
        <sz val="12"/>
      </font>
    </dxf>
    <dxf>
      <font>
        <sz val="12"/>
      </font>
    </dxf>
    <dxf>
      <font>
        <sz val="12"/>
      </font>
    </dxf>
    <dxf>
      <font>
        <sz val="12"/>
      </font>
    </dxf>
    <dxf>
      <font>
        <sz val="12"/>
      </font>
    </dxf>
    <dxf>
      <alignment horizontal="right"/>
    </dxf>
    <dxf>
      <font>
        <color theme="0"/>
      </font>
    </dxf>
    <dxf>
      <font>
        <color theme="0"/>
      </font>
    </dxf>
    <dxf>
      <fill>
        <patternFill patternType="solid">
          <bgColor rgb="FF008037"/>
        </patternFill>
      </fill>
    </dxf>
    <dxf>
      <fill>
        <patternFill patternType="solid">
          <bgColor rgb="FF008037"/>
        </patternFill>
      </fill>
    </dxf>
    <dxf>
      <font>
        <color theme="0"/>
      </font>
    </dxf>
    <dxf>
      <font>
        <color theme="0"/>
      </font>
    </dxf>
    <dxf>
      <fill>
        <patternFill patternType="solid">
          <bgColor rgb="FF008037"/>
        </patternFill>
      </fill>
    </dxf>
    <dxf>
      <fill>
        <patternFill patternType="solid">
          <bgColor rgb="FF008037"/>
        </patternFill>
      </fill>
    </dxf>
    <dxf>
      <fill>
        <patternFill>
          <bgColor theme="0"/>
        </patternFill>
      </fill>
    </dxf>
    <dxf>
      <fill>
        <patternFill>
          <bgColor theme="0"/>
        </patternFill>
      </fill>
    </dxf>
    <dxf>
      <fill>
        <patternFill>
          <bgColor theme="0"/>
        </patternFill>
      </fill>
    </dxf>
    <dxf>
      <font>
        <color theme="0"/>
      </font>
    </dxf>
    <dxf>
      <font>
        <color theme="0"/>
      </font>
    </dxf>
    <dxf>
      <fill>
        <patternFill patternType="solid">
          <bgColor rgb="FF008037"/>
        </patternFill>
      </fill>
    </dxf>
    <dxf>
      <fill>
        <patternFill patternType="solid">
          <bgColor rgb="FF008037"/>
        </patternFill>
      </fill>
    </dxf>
    <dxf>
      <alignment relativeIndent="1"/>
    </dxf>
    <dxf>
      <alignment relativeIndent="1"/>
    </dxf>
    <dxf>
      <alignment horizontal="right"/>
    </dxf>
    <dxf>
      <font>
        <color theme="0"/>
      </font>
    </dxf>
    <dxf>
      <font>
        <color theme="0"/>
      </font>
    </dxf>
    <dxf>
      <font>
        <color theme="0"/>
      </font>
    </dxf>
    <dxf>
      <font>
        <color theme="0"/>
      </font>
    </dxf>
    <dxf>
      <font>
        <color theme="0"/>
      </font>
    </dxf>
    <dxf>
      <font>
        <color theme="0"/>
      </font>
    </dxf>
    <dxf>
      <fill>
        <patternFill patternType="solid">
          <bgColor rgb="FF008037"/>
        </patternFill>
      </fill>
    </dxf>
    <dxf>
      <fill>
        <patternFill patternType="solid">
          <bgColor rgb="FF008037"/>
        </patternFill>
      </fill>
    </dxf>
    <dxf>
      <fill>
        <patternFill patternType="solid">
          <bgColor rgb="FF008037"/>
        </patternFill>
      </fill>
    </dxf>
    <dxf>
      <fill>
        <patternFill patternType="solid">
          <bgColor rgb="FF008037"/>
        </patternFill>
      </fill>
    </dxf>
    <dxf>
      <fill>
        <patternFill patternType="solid">
          <bgColor rgb="FF008037"/>
        </patternFill>
      </fill>
    </dxf>
    <dxf>
      <fill>
        <patternFill patternType="solid">
          <bgColor rgb="FF008037"/>
        </patternFill>
      </fill>
    </dxf>
    <dxf>
      <alignment horizontal="right"/>
    </dxf>
    <dxf>
      <alignment horizontal="right"/>
    </dxf>
    <dxf>
      <numFmt numFmtId="166" formatCode="[$$-45C]#,##0"/>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colors>
    <mruColors>
      <color rgb="FF008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a:t>Profit Per Product</a:t>
            </a:r>
          </a:p>
        </c:rich>
      </c:tx>
      <c:layout>
        <c:manualLayout>
          <c:xMode val="edge"/>
          <c:yMode val="edge"/>
          <c:x val="2.6017610701888075E-2"/>
          <c:y val="2.3952292654852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80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'Manual Reports'!$A$3:$A$9</c:f>
              <c:strCache>
                <c:ptCount val="7"/>
                <c:pt idx="0">
                  <c:v>Banana</c:v>
                </c:pt>
                <c:pt idx="1">
                  <c:v>Cherry</c:v>
                </c:pt>
                <c:pt idx="2">
                  <c:v>Chocolate</c:v>
                </c:pt>
                <c:pt idx="3">
                  <c:v>Lemon</c:v>
                </c:pt>
                <c:pt idx="4">
                  <c:v>Strawberry</c:v>
                </c:pt>
                <c:pt idx="5">
                  <c:v>Toffee</c:v>
                </c:pt>
                <c:pt idx="6">
                  <c:v>Vanilla</c:v>
                </c:pt>
              </c:strCache>
            </c:strRef>
          </c:cat>
          <c:val>
            <c:numRef>
              <c:f>'Manual Reports'!$D$3:$D$9</c:f>
              <c:numCache>
                <c:formatCode>[$$-45C]#,##0</c:formatCode>
                <c:ptCount val="7"/>
                <c:pt idx="0">
                  <c:v>16086</c:v>
                </c:pt>
                <c:pt idx="1">
                  <c:v>13857</c:v>
                </c:pt>
                <c:pt idx="2">
                  <c:v>27290</c:v>
                </c:pt>
                <c:pt idx="3">
                  <c:v>5191</c:v>
                </c:pt>
                <c:pt idx="4">
                  <c:v>9624</c:v>
                </c:pt>
                <c:pt idx="5">
                  <c:v>19300</c:v>
                </c:pt>
                <c:pt idx="6">
                  <c:v>5008</c:v>
                </c:pt>
              </c:numCache>
            </c:numRef>
          </c:val>
          <c:extLst>
            <c:ext xmlns:c16="http://schemas.microsoft.com/office/drawing/2014/chart" uri="{C3380CC4-5D6E-409C-BE32-E72D297353CC}">
              <c16:uniqueId val="{00000000-6FE1-4672-A20F-6A690994EAD4}"/>
            </c:ext>
          </c:extLst>
        </c:ser>
        <c:dLbls>
          <c:dLblPos val="inEnd"/>
          <c:showLegendKey val="0"/>
          <c:showVal val="1"/>
          <c:showCatName val="0"/>
          <c:showSerName val="0"/>
          <c:showPercent val="0"/>
          <c:showBubbleSize val="0"/>
        </c:dLbls>
        <c:gapWidth val="30"/>
        <c:axId val="337432400"/>
        <c:axId val="2045551856"/>
      </c:barChart>
      <c:catAx>
        <c:axId val="337432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45551856"/>
        <c:crosses val="autoZero"/>
        <c:auto val="1"/>
        <c:lblAlgn val="ctr"/>
        <c:lblOffset val="100"/>
        <c:noMultiLvlLbl val="0"/>
      </c:catAx>
      <c:valAx>
        <c:axId val="2045551856"/>
        <c:scaling>
          <c:orientation val="minMax"/>
        </c:scaling>
        <c:delete val="1"/>
        <c:axPos val="b"/>
        <c:numFmt formatCode="[$$-45C]#,##0" sourceLinked="1"/>
        <c:majorTickMark val="none"/>
        <c:minorTickMark val="none"/>
        <c:tickLblPos val="nextTo"/>
        <c:crossAx val="33743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Revenue Per Customer Location</a:t>
            </a:r>
          </a:p>
        </c:rich>
      </c:tx>
      <c:layout>
        <c:manualLayout>
          <c:xMode val="edge"/>
          <c:yMode val="edge"/>
          <c:x val="5.3073535936097607E-2"/>
          <c:y val="4.81071539504685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80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803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'Manual Reports'!$I$2:$O$2</c:f>
              <c:strCache>
                <c:ptCount val="7"/>
                <c:pt idx="0">
                  <c:v>Atlanta</c:v>
                </c:pt>
                <c:pt idx="1">
                  <c:v>Chicago</c:v>
                </c:pt>
                <c:pt idx="2">
                  <c:v>Houston</c:v>
                </c:pt>
                <c:pt idx="3">
                  <c:v>Los Angeles</c:v>
                </c:pt>
                <c:pt idx="4">
                  <c:v>Nashville</c:v>
                </c:pt>
                <c:pt idx="5">
                  <c:v>New York</c:v>
                </c:pt>
                <c:pt idx="6">
                  <c:v>Seattle</c:v>
                </c:pt>
              </c:strCache>
            </c:strRef>
          </c:cat>
          <c:val>
            <c:numRef>
              <c:f>'Manual Reports'!$I$10:$O$10</c:f>
              <c:numCache>
                <c:formatCode>[$$-45C]#,##0</c:formatCode>
                <c:ptCount val="7"/>
                <c:pt idx="0">
                  <c:v>28123</c:v>
                </c:pt>
                <c:pt idx="1">
                  <c:v>31637</c:v>
                </c:pt>
                <c:pt idx="2">
                  <c:v>28750</c:v>
                </c:pt>
                <c:pt idx="3">
                  <c:v>29121</c:v>
                </c:pt>
                <c:pt idx="4">
                  <c:v>29095</c:v>
                </c:pt>
                <c:pt idx="5">
                  <c:v>27647</c:v>
                </c:pt>
                <c:pt idx="6">
                  <c:v>26711</c:v>
                </c:pt>
              </c:numCache>
            </c:numRef>
          </c:val>
          <c:extLst>
            <c:ext xmlns:c16="http://schemas.microsoft.com/office/drawing/2014/chart" uri="{C3380CC4-5D6E-409C-BE32-E72D297353CC}">
              <c16:uniqueId val="{00000000-4693-4930-914A-CB92F14C5CD7}"/>
            </c:ext>
          </c:extLst>
        </c:ser>
        <c:dLbls>
          <c:dLblPos val="outEnd"/>
          <c:showLegendKey val="0"/>
          <c:showVal val="1"/>
          <c:showCatName val="0"/>
          <c:showSerName val="0"/>
          <c:showPercent val="0"/>
          <c:showBubbleSize val="0"/>
        </c:dLbls>
        <c:gapWidth val="219"/>
        <c:overlap val="-27"/>
        <c:axId val="337396208"/>
        <c:axId val="337417424"/>
      </c:barChart>
      <c:catAx>
        <c:axId val="33739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417424"/>
        <c:crosses val="autoZero"/>
        <c:auto val="1"/>
        <c:lblAlgn val="ctr"/>
        <c:lblOffset val="100"/>
        <c:noMultiLvlLbl val="0"/>
      </c:catAx>
      <c:valAx>
        <c:axId val="337417424"/>
        <c:scaling>
          <c:orientation val="minMax"/>
        </c:scaling>
        <c:delete val="1"/>
        <c:axPos val="l"/>
        <c:numFmt formatCode="[$$-45C]#,##0" sourceLinked="1"/>
        <c:majorTickMark val="none"/>
        <c:minorTickMark val="none"/>
        <c:tickLblPos val="nextTo"/>
        <c:crossAx val="33739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Main.xlsx]Slicers!PivotTable5</c:name>
    <c:fmtId val="1"/>
  </c:pivotSource>
  <c:chart>
    <c:autoTitleDeleted val="1"/>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Slicers!$B$2</c:f>
              <c:strCache>
                <c:ptCount val="1"/>
                <c:pt idx="0">
                  <c:v>Total</c:v>
                </c:pt>
              </c:strCache>
            </c:strRef>
          </c:tx>
          <c:spPr>
            <a:solidFill>
              <a:schemeClr val="accent6">
                <a:lumMod val="75000"/>
              </a:schemeClr>
            </a:solidFill>
            <a:ln>
              <a:noFill/>
            </a:ln>
            <a:effectLst/>
          </c:spPr>
          <c:invertIfNegative val="0"/>
          <c:cat>
            <c:strRef>
              <c:f>Slicers!$A$3:$A$10</c:f>
              <c:strCache>
                <c:ptCount val="7"/>
                <c:pt idx="0">
                  <c:v>Banana</c:v>
                </c:pt>
                <c:pt idx="1">
                  <c:v>Cherry</c:v>
                </c:pt>
                <c:pt idx="2">
                  <c:v>Chocolate</c:v>
                </c:pt>
                <c:pt idx="3">
                  <c:v>Lemon</c:v>
                </c:pt>
                <c:pt idx="4">
                  <c:v>Strawberry</c:v>
                </c:pt>
                <c:pt idx="5">
                  <c:v>Toffee</c:v>
                </c:pt>
                <c:pt idx="6">
                  <c:v>Vanilla</c:v>
                </c:pt>
              </c:strCache>
            </c:strRef>
          </c:cat>
          <c:val>
            <c:numRef>
              <c:f>Slicers!$B$3:$B$10</c:f>
              <c:numCache>
                <c:formatCode>[$$-45C]#,##0</c:formatCode>
                <c:ptCount val="7"/>
                <c:pt idx="0">
                  <c:v>21448</c:v>
                </c:pt>
                <c:pt idx="1">
                  <c:v>32333</c:v>
                </c:pt>
                <c:pt idx="2">
                  <c:v>43664</c:v>
                </c:pt>
                <c:pt idx="3">
                  <c:v>25955</c:v>
                </c:pt>
                <c:pt idx="4">
                  <c:v>24060</c:v>
                </c:pt>
                <c:pt idx="5">
                  <c:v>38600</c:v>
                </c:pt>
                <c:pt idx="6">
                  <c:v>15024</c:v>
                </c:pt>
              </c:numCache>
            </c:numRef>
          </c:val>
          <c:extLst>
            <c:ext xmlns:c16="http://schemas.microsoft.com/office/drawing/2014/chart" uri="{C3380CC4-5D6E-409C-BE32-E72D297353CC}">
              <c16:uniqueId val="{00000000-4440-473C-B41F-08A4D5B551DF}"/>
            </c:ext>
          </c:extLst>
        </c:ser>
        <c:dLbls>
          <c:showLegendKey val="0"/>
          <c:showVal val="0"/>
          <c:showCatName val="0"/>
          <c:showSerName val="0"/>
          <c:showPercent val="0"/>
          <c:showBubbleSize val="0"/>
        </c:dLbls>
        <c:gapWidth val="219"/>
        <c:overlap val="-27"/>
        <c:axId val="216384847"/>
        <c:axId val="216383599"/>
      </c:barChart>
      <c:catAx>
        <c:axId val="216384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83599"/>
        <c:crosses val="autoZero"/>
        <c:auto val="1"/>
        <c:lblAlgn val="ctr"/>
        <c:lblOffset val="100"/>
        <c:noMultiLvlLbl val="0"/>
      </c:catAx>
      <c:valAx>
        <c:axId val="216383599"/>
        <c:scaling>
          <c:orientation val="minMax"/>
        </c:scaling>
        <c:delete val="0"/>
        <c:axPos val="l"/>
        <c:numFmt formatCode="[$$-45C]#,##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84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Main.xlsx]Slicers!PivotTable6</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Slicers!$F$2</c:f>
              <c:strCache>
                <c:ptCount val="1"/>
                <c:pt idx="0">
                  <c:v>Total</c:v>
                </c:pt>
              </c:strCache>
            </c:strRef>
          </c:tx>
          <c:spPr>
            <a:solidFill>
              <a:schemeClr val="accent1"/>
            </a:solidFill>
            <a:ln>
              <a:noFill/>
            </a:ln>
            <a:effectLst/>
          </c:spPr>
          <c:invertIfNegative val="0"/>
          <c:cat>
            <c:strRef>
              <c:f>Slicers!$E$3:$E$10</c:f>
              <c:strCache>
                <c:ptCount val="7"/>
                <c:pt idx="0">
                  <c:v>Banana</c:v>
                </c:pt>
                <c:pt idx="1">
                  <c:v>Cherry</c:v>
                </c:pt>
                <c:pt idx="2">
                  <c:v>Chocolate</c:v>
                </c:pt>
                <c:pt idx="3">
                  <c:v>Lemon</c:v>
                </c:pt>
                <c:pt idx="4">
                  <c:v>Strawberry</c:v>
                </c:pt>
                <c:pt idx="5">
                  <c:v>Toffee</c:v>
                </c:pt>
                <c:pt idx="6">
                  <c:v>Vanilla</c:v>
                </c:pt>
              </c:strCache>
            </c:strRef>
          </c:cat>
          <c:val>
            <c:numRef>
              <c:f>Slicers!$F$3:$F$10</c:f>
              <c:numCache>
                <c:formatCode>General</c:formatCode>
                <c:ptCount val="7"/>
                <c:pt idx="0">
                  <c:v>249</c:v>
                </c:pt>
                <c:pt idx="1">
                  <c:v>216</c:v>
                </c:pt>
                <c:pt idx="2">
                  <c:v>253</c:v>
                </c:pt>
                <c:pt idx="3">
                  <c:v>244</c:v>
                </c:pt>
                <c:pt idx="4">
                  <c:v>226</c:v>
                </c:pt>
                <c:pt idx="5">
                  <c:v>223</c:v>
                </c:pt>
                <c:pt idx="6">
                  <c:v>232</c:v>
                </c:pt>
              </c:numCache>
            </c:numRef>
          </c:val>
          <c:extLst>
            <c:ext xmlns:c16="http://schemas.microsoft.com/office/drawing/2014/chart" uri="{C3380CC4-5D6E-409C-BE32-E72D297353CC}">
              <c16:uniqueId val="{00000000-F310-488F-A4BA-9A1BDF4DC608}"/>
            </c:ext>
          </c:extLst>
        </c:ser>
        <c:dLbls>
          <c:showLegendKey val="0"/>
          <c:showVal val="0"/>
          <c:showCatName val="0"/>
          <c:showSerName val="0"/>
          <c:showPercent val="0"/>
          <c:showBubbleSize val="0"/>
        </c:dLbls>
        <c:gapWidth val="219"/>
        <c:overlap val="-27"/>
        <c:axId val="213586047"/>
        <c:axId val="213592287"/>
      </c:barChart>
      <c:catAx>
        <c:axId val="21358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92287"/>
        <c:crosses val="autoZero"/>
        <c:auto val="1"/>
        <c:lblAlgn val="ctr"/>
        <c:lblOffset val="100"/>
        <c:noMultiLvlLbl val="0"/>
      </c:catAx>
      <c:valAx>
        <c:axId val="21359228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86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Main.xlsx]Slicers!PivotTable7</c:name>
    <c:fmtId val="1"/>
  </c:pivotSource>
  <c:chart>
    <c:autoTitleDeleted val="1"/>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Slicers!$J$2</c:f>
              <c:strCache>
                <c:ptCount val="1"/>
                <c:pt idx="0">
                  <c:v>Total</c:v>
                </c:pt>
              </c:strCache>
            </c:strRef>
          </c:tx>
          <c:spPr>
            <a:solidFill>
              <a:schemeClr val="accent2">
                <a:lumMod val="75000"/>
              </a:schemeClr>
            </a:solidFill>
            <a:ln>
              <a:noFill/>
            </a:ln>
            <a:effectLst/>
          </c:spPr>
          <c:invertIfNegative val="0"/>
          <c:cat>
            <c:strRef>
              <c:f>Slicers!$I$3:$I$10</c:f>
              <c:strCache>
                <c:ptCount val="7"/>
                <c:pt idx="0">
                  <c:v>Banana</c:v>
                </c:pt>
                <c:pt idx="1">
                  <c:v>Cherry</c:v>
                </c:pt>
                <c:pt idx="2">
                  <c:v>Chocolate</c:v>
                </c:pt>
                <c:pt idx="3">
                  <c:v>Lemon</c:v>
                </c:pt>
                <c:pt idx="4">
                  <c:v>Strawberry</c:v>
                </c:pt>
                <c:pt idx="5">
                  <c:v>Toffee</c:v>
                </c:pt>
                <c:pt idx="6">
                  <c:v>Vanilla</c:v>
                </c:pt>
              </c:strCache>
            </c:strRef>
          </c:cat>
          <c:val>
            <c:numRef>
              <c:f>Slicers!$J$3:$J$10</c:f>
              <c:numCache>
                <c:formatCode>[$$-45C]#,##0</c:formatCode>
                <c:ptCount val="7"/>
                <c:pt idx="0">
                  <c:v>5362</c:v>
                </c:pt>
                <c:pt idx="1">
                  <c:v>18476</c:v>
                </c:pt>
                <c:pt idx="2">
                  <c:v>16374</c:v>
                </c:pt>
                <c:pt idx="3">
                  <c:v>20764</c:v>
                </c:pt>
                <c:pt idx="4">
                  <c:v>14436</c:v>
                </c:pt>
                <c:pt idx="5">
                  <c:v>19300</c:v>
                </c:pt>
                <c:pt idx="6">
                  <c:v>10016</c:v>
                </c:pt>
              </c:numCache>
            </c:numRef>
          </c:val>
          <c:extLst>
            <c:ext xmlns:c16="http://schemas.microsoft.com/office/drawing/2014/chart" uri="{C3380CC4-5D6E-409C-BE32-E72D297353CC}">
              <c16:uniqueId val="{00000000-FF94-4612-8305-64583DC24361}"/>
            </c:ext>
          </c:extLst>
        </c:ser>
        <c:dLbls>
          <c:showLegendKey val="0"/>
          <c:showVal val="0"/>
          <c:showCatName val="0"/>
          <c:showSerName val="0"/>
          <c:showPercent val="0"/>
          <c:showBubbleSize val="0"/>
        </c:dLbls>
        <c:gapWidth val="219"/>
        <c:overlap val="-27"/>
        <c:axId val="391986959"/>
        <c:axId val="392033551"/>
      </c:barChart>
      <c:catAx>
        <c:axId val="39198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033551"/>
        <c:crosses val="autoZero"/>
        <c:auto val="1"/>
        <c:lblAlgn val="ctr"/>
        <c:lblOffset val="100"/>
        <c:noMultiLvlLbl val="0"/>
      </c:catAx>
      <c:valAx>
        <c:axId val="392033551"/>
        <c:scaling>
          <c:orientation val="minMax"/>
        </c:scaling>
        <c:delete val="0"/>
        <c:axPos val="l"/>
        <c:numFmt formatCode="[$$-45C]#,##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986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23812</xdr:colOff>
      <xdr:row>2</xdr:row>
      <xdr:rowOff>176212</xdr:rowOff>
    </xdr:to>
    <xdr:pic>
      <xdr:nvPicPr>
        <xdr:cNvPr id="3" name="Picture 2">
          <a:extLst>
            <a:ext uri="{FF2B5EF4-FFF2-40B4-BE49-F238E27FC236}">
              <a16:creationId xmlns:a16="http://schemas.microsoft.com/office/drawing/2014/main" id="{45007854-C029-4111-8AB2-064891D08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824912" cy="538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109104</xdr:rowOff>
    </xdr:from>
    <xdr:to>
      <xdr:col>6</xdr:col>
      <xdr:colOff>4329</xdr:colOff>
      <xdr:row>22</xdr:row>
      <xdr:rowOff>25977</xdr:rowOff>
    </xdr:to>
    <xdr:graphicFrame macro="">
      <xdr:nvGraphicFramePr>
        <xdr:cNvPr id="2" name="Chart 1">
          <a:extLst>
            <a:ext uri="{FF2B5EF4-FFF2-40B4-BE49-F238E27FC236}">
              <a16:creationId xmlns:a16="http://schemas.microsoft.com/office/drawing/2014/main" id="{DF501D2F-C39D-40A5-AB41-6A776DA05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4329</xdr:colOff>
      <xdr:row>10</xdr:row>
      <xdr:rowOff>109105</xdr:rowOff>
    </xdr:from>
    <xdr:to>
      <xdr:col>16</xdr:col>
      <xdr:colOff>34636</xdr:colOff>
      <xdr:row>22</xdr:row>
      <xdr:rowOff>38966</xdr:rowOff>
    </xdr:to>
    <xdr:graphicFrame macro="">
      <xdr:nvGraphicFramePr>
        <xdr:cNvPr id="3" name="Chart 2">
          <a:extLst>
            <a:ext uri="{FF2B5EF4-FFF2-40B4-BE49-F238E27FC236}">
              <a16:creationId xmlns:a16="http://schemas.microsoft.com/office/drawing/2014/main" id="{D993BBEB-6C02-4B48-9EDF-A599FA18F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9525</xdr:rowOff>
    </xdr:from>
    <xdr:to>
      <xdr:col>2</xdr:col>
      <xdr:colOff>4763</xdr:colOff>
      <xdr:row>23</xdr:row>
      <xdr:rowOff>166688</xdr:rowOff>
    </xdr:to>
    <xdr:graphicFrame macro="">
      <xdr:nvGraphicFramePr>
        <xdr:cNvPr id="2" name="Chart 1">
          <a:extLst>
            <a:ext uri="{FF2B5EF4-FFF2-40B4-BE49-F238E27FC236}">
              <a16:creationId xmlns:a16="http://schemas.microsoft.com/office/drawing/2014/main" id="{CC6FCB2B-3EB7-EFD3-5DBB-EADF2D6C2C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7143</xdr:colOff>
      <xdr:row>11</xdr:row>
      <xdr:rowOff>9525</xdr:rowOff>
    </xdr:from>
    <xdr:to>
      <xdr:col>6</xdr:col>
      <xdr:colOff>23813</xdr:colOff>
      <xdr:row>24</xdr:row>
      <xdr:rowOff>14288</xdr:rowOff>
    </xdr:to>
    <xdr:graphicFrame macro="">
      <xdr:nvGraphicFramePr>
        <xdr:cNvPr id="3" name="Chart 2">
          <a:extLst>
            <a:ext uri="{FF2B5EF4-FFF2-40B4-BE49-F238E27FC236}">
              <a16:creationId xmlns:a16="http://schemas.microsoft.com/office/drawing/2014/main" id="{37985F85-0F5A-2998-F75F-6EBB1520F3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xdr:colOff>
      <xdr:row>11</xdr:row>
      <xdr:rowOff>0</xdr:rowOff>
    </xdr:from>
    <xdr:to>
      <xdr:col>10</xdr:col>
      <xdr:colOff>14287</xdr:colOff>
      <xdr:row>24</xdr:row>
      <xdr:rowOff>4763</xdr:rowOff>
    </xdr:to>
    <xdr:graphicFrame macro="">
      <xdr:nvGraphicFramePr>
        <xdr:cNvPr id="4" name="Chart 3">
          <a:extLst>
            <a:ext uri="{FF2B5EF4-FFF2-40B4-BE49-F238E27FC236}">
              <a16:creationId xmlns:a16="http://schemas.microsoft.com/office/drawing/2014/main" id="{F8C326C8-6DBA-D631-5975-31203E9E6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165100</xdr:rowOff>
    </xdr:from>
    <xdr:to>
      <xdr:col>0</xdr:col>
      <xdr:colOff>1751013</xdr:colOff>
      <xdr:row>8</xdr:row>
      <xdr:rowOff>139700</xdr:rowOff>
    </xdr:to>
    <mc:AlternateContent xmlns:mc="http://schemas.openxmlformats.org/markup-compatibility/2006" xmlns:a14="http://schemas.microsoft.com/office/drawing/2010/main">
      <mc:Choice Requires="a14">
        <xdr:graphicFrame macro="">
          <xdr:nvGraphicFramePr>
            <xdr:cNvPr id="2" name="Customer Location">
              <a:extLst>
                <a:ext uri="{FF2B5EF4-FFF2-40B4-BE49-F238E27FC236}">
                  <a16:creationId xmlns:a16="http://schemas.microsoft.com/office/drawing/2014/main" id="{5B9BF3B1-5F21-28FA-E5EB-09F15C61DBFB}"/>
                </a:ext>
              </a:extLst>
            </xdr:cNvPr>
            <xdr:cNvGraphicFramePr/>
          </xdr:nvGraphicFramePr>
          <xdr:xfrm>
            <a:off x="0" y="0"/>
            <a:ext cx="0" cy="0"/>
          </xdr:xfrm>
          <a:graphic>
            <a:graphicData uri="http://schemas.microsoft.com/office/drawing/2010/slicer">
              <sle:slicer xmlns:sle="http://schemas.microsoft.com/office/drawing/2010/slicer" name="Customer Location"/>
            </a:graphicData>
          </a:graphic>
        </xdr:graphicFrame>
      </mc:Choice>
      <mc:Fallback xmlns="">
        <xdr:sp macro="" textlink="">
          <xdr:nvSpPr>
            <xdr:cNvPr id="0" name=""/>
            <xdr:cNvSpPr>
              <a:spLocks noTextEdit="1"/>
            </xdr:cNvSpPr>
          </xdr:nvSpPr>
          <xdr:spPr>
            <a:xfrm>
              <a:off x="0" y="165100"/>
              <a:ext cx="1866900" cy="22987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ke" refreshedDate="44706.239170949077" missingItemsLimit="0" createdVersion="8" refreshedVersion="8" minRefreshableVersion="3" recordCount="1643" xr:uid="{4F5A7ECC-35D9-4DA3-9DA1-E60B9366C28A}">
  <cacheSource type="worksheet">
    <worksheetSource ref="A5:G1648" sheet="Sales Data"/>
  </cacheSource>
  <cacheFields count="7">
    <cacheField name="OrderID" numFmtId="0">
      <sharedItems/>
    </cacheField>
    <cacheField name="Order Date" numFmtId="165">
      <sharedItems containsSemiMixedTypes="0" containsNonDate="0" containsDate="1" containsString="0" minDate="2020-01-01T00:00:00" maxDate="2022-05-16T00:00:00"/>
    </cacheField>
    <cacheField name="Flavour" numFmtId="0">
      <sharedItems count="7">
        <s v="Cherry"/>
        <s v="Strawberry"/>
        <s v="Vanilla"/>
        <s v="Lemon"/>
        <s v="Chocolate"/>
        <s v="Toffee"/>
        <s v="Banana"/>
      </sharedItems>
    </cacheField>
    <cacheField name="Customer Location" numFmtId="0">
      <sharedItems count="7">
        <s v="Chicago"/>
        <s v="Nashville"/>
        <s v="Seattle"/>
        <s v="New York"/>
        <s v="Houston"/>
        <s v="Los Angeles"/>
        <s v="Atlanta"/>
      </sharedItems>
    </cacheField>
    <cacheField name="Containers" numFmtId="0">
      <sharedItems containsSemiMixedTypes="0" containsString="0" containsNumber="1" containsInteger="1" minValue="18" maxValue="25"/>
    </cacheField>
    <cacheField name="Total Revenue" numFmtId="2">
      <sharedItems containsSemiMixedTypes="0" containsString="0" containsNumber="1" containsInteger="1" minValue="54" maxValue="200" count="37">
        <n v="147"/>
        <n v="90"/>
        <n v="126"/>
        <n v="57"/>
        <n v="115"/>
        <n v="133"/>
        <n v="54"/>
        <n v="100"/>
        <n v="63"/>
        <n v="144"/>
        <n v="95"/>
        <n v="200"/>
        <n v="96"/>
        <n v="110"/>
        <n v="184"/>
        <n v="152"/>
        <n v="105"/>
        <n v="140"/>
        <n v="76"/>
        <n v="92"/>
        <n v="161"/>
        <n v="75"/>
        <n v="60"/>
        <n v="72"/>
        <n v="125"/>
        <n v="175"/>
        <n v="160"/>
        <n v="168"/>
        <n v="192"/>
        <n v="154"/>
        <n v="120"/>
        <n v="176"/>
        <n v="80"/>
        <n v="84"/>
        <n v="88"/>
        <n v="69"/>
        <n v="66"/>
      </sharedItems>
    </cacheField>
    <cacheField name="Total Cost" numFmtId="2">
      <sharedItems containsSemiMixedTypes="0" containsString="0" containsNumber="1" containsInteger="1" minValue="18" maxValue="100"/>
    </cacheField>
  </cacheFields>
  <extLst>
    <ext xmlns:x14="http://schemas.microsoft.com/office/spreadsheetml/2009/9/main" uri="{725AE2AE-9491-48be-B2B4-4EB974FC3084}">
      <x14:pivotCacheDefinition pivotCacheId="144128294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ke Thomas" refreshedDate="44745.829189583332" createdVersion="8" refreshedVersion="8" minRefreshableVersion="3" recordCount="30" xr:uid="{CA3127AA-E740-8140-88E7-34B26EE47106}">
  <cacheSource type="worksheet">
    <worksheetSource ref="A2:D32" sheet="Pivot 5"/>
  </cacheSource>
  <cacheFields count="4">
    <cacheField name="OrderID" numFmtId="0">
      <sharedItems/>
    </cacheField>
    <cacheField name="Customer" numFmtId="0">
      <sharedItems count="21">
        <s v="The Malt Trumpet"/>
        <s v="The Island"/>
        <s v="The Thai Canteen"/>
        <s v="le Tigre Élégant"/>
        <s v="Cherry Tree"/>
        <s v="The Eastern Oak"/>
        <s v="la Sensation"/>
        <s v="Strawberry Fields"/>
        <s v="Piccolo"/>
        <s v="le Mélange de Vanille"/>
        <s v="le Poisson Brûlent"/>
        <s v="The Sapphire Saloon"/>
        <s v="The Tower"/>
        <s v="The Chocolate Window"/>
        <s v="Melting Pot"/>
        <s v="The Urban Exhibit"/>
        <s v="The Garden"/>
        <s v="Banana Boat"/>
        <s v="The Sushi Yard"/>
        <s v="Tranquility"/>
        <s v="The Waterway House"/>
      </sharedItems>
    </cacheField>
    <cacheField name="Store Location" numFmtId="0">
      <sharedItems count="7">
        <s v="Atlanta"/>
        <s v="Houston"/>
        <s v="Los Angeles"/>
        <s v="Chicago"/>
        <s v="Nashville"/>
        <s v="Seattle"/>
        <s v="New York"/>
      </sharedItems>
    </cacheField>
    <cacheField name="Total Revenue" numFmtId="2">
      <sharedItems containsSemiMixedTypes="0" containsString="0" containsNumber="1" containsInteger="1" minValue="66" maxValue="1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3">
  <r>
    <s v="ICE-93644"/>
    <d v="2020-01-01T00:00:00"/>
    <x v="0"/>
    <x v="0"/>
    <n v="21"/>
    <x v="0"/>
    <n v="84"/>
  </r>
  <r>
    <s v="ICE-93645"/>
    <d v="2020-01-01T00:00:00"/>
    <x v="1"/>
    <x v="1"/>
    <n v="18"/>
    <x v="1"/>
    <n v="54"/>
  </r>
  <r>
    <s v="ICE-93646"/>
    <d v="2020-01-01T00:00:00"/>
    <x v="0"/>
    <x v="1"/>
    <n v="18"/>
    <x v="2"/>
    <n v="72"/>
  </r>
  <r>
    <s v="ICE-93647"/>
    <d v="2020-01-01T00:00:00"/>
    <x v="2"/>
    <x v="1"/>
    <n v="19"/>
    <x v="3"/>
    <n v="38"/>
  </r>
  <r>
    <s v="ICE-93648"/>
    <d v="2020-01-02T00:00:00"/>
    <x v="3"/>
    <x v="2"/>
    <n v="23"/>
    <x v="4"/>
    <n v="92"/>
  </r>
  <r>
    <s v="ICE-93649"/>
    <d v="2020-01-02T00:00:00"/>
    <x v="0"/>
    <x v="3"/>
    <n v="19"/>
    <x v="5"/>
    <n v="76"/>
  </r>
  <r>
    <s v="ICE-93650"/>
    <d v="2020-01-02T00:00:00"/>
    <x v="2"/>
    <x v="4"/>
    <n v="18"/>
    <x v="6"/>
    <n v="36"/>
  </r>
  <r>
    <s v="ICE-93651"/>
    <d v="2020-01-02T00:00:00"/>
    <x v="3"/>
    <x v="0"/>
    <n v="20"/>
    <x v="7"/>
    <n v="80"/>
  </r>
  <r>
    <s v="ICE-93652"/>
    <d v="2020-01-03T00:00:00"/>
    <x v="2"/>
    <x v="5"/>
    <n v="21"/>
    <x v="8"/>
    <n v="42"/>
  </r>
  <r>
    <s v="ICE-93653"/>
    <d v="2020-01-03T00:00:00"/>
    <x v="4"/>
    <x v="4"/>
    <n v="18"/>
    <x v="9"/>
    <n v="54"/>
  </r>
  <r>
    <s v="ICE-93654"/>
    <d v="2020-01-03T00:00:00"/>
    <x v="1"/>
    <x v="6"/>
    <n v="19"/>
    <x v="10"/>
    <n v="57"/>
  </r>
  <r>
    <s v="ICE-93655"/>
    <d v="2020-01-03T00:00:00"/>
    <x v="5"/>
    <x v="0"/>
    <n v="25"/>
    <x v="11"/>
    <n v="100"/>
  </r>
  <r>
    <s v="ICE-93656"/>
    <d v="2020-01-04T00:00:00"/>
    <x v="6"/>
    <x v="2"/>
    <n v="24"/>
    <x v="12"/>
    <n v="24"/>
  </r>
  <r>
    <s v="ICE-93657"/>
    <d v="2020-01-04T00:00:00"/>
    <x v="1"/>
    <x v="1"/>
    <n v="18"/>
    <x v="1"/>
    <n v="54"/>
  </r>
  <r>
    <s v="ICE-93658"/>
    <d v="2020-01-04T00:00:00"/>
    <x v="6"/>
    <x v="3"/>
    <n v="25"/>
    <x v="7"/>
    <n v="25"/>
  </r>
  <r>
    <s v="ICE-93659"/>
    <d v="2020-01-05T00:00:00"/>
    <x v="1"/>
    <x v="2"/>
    <n v="22"/>
    <x v="13"/>
    <n v="66"/>
  </r>
  <r>
    <s v="ICE-93660"/>
    <d v="2020-01-06T00:00:00"/>
    <x v="4"/>
    <x v="4"/>
    <n v="23"/>
    <x v="14"/>
    <n v="69"/>
  </r>
  <r>
    <s v="ICE-93661"/>
    <d v="2020-01-07T00:00:00"/>
    <x v="4"/>
    <x v="5"/>
    <n v="19"/>
    <x v="15"/>
    <n v="57"/>
  </r>
  <r>
    <s v="ICE-93662"/>
    <d v="2020-01-07T00:00:00"/>
    <x v="3"/>
    <x v="2"/>
    <n v="18"/>
    <x v="1"/>
    <n v="72"/>
  </r>
  <r>
    <s v="ICE-93663"/>
    <d v="2020-01-07T00:00:00"/>
    <x v="3"/>
    <x v="5"/>
    <n v="21"/>
    <x v="16"/>
    <n v="84"/>
  </r>
  <r>
    <s v="ICE-93664"/>
    <d v="2020-01-08T00:00:00"/>
    <x v="0"/>
    <x v="3"/>
    <n v="20"/>
    <x v="17"/>
    <n v="80"/>
  </r>
  <r>
    <s v="ICE-93665"/>
    <d v="2020-01-08T00:00:00"/>
    <x v="6"/>
    <x v="1"/>
    <n v="19"/>
    <x v="18"/>
    <n v="19"/>
  </r>
  <r>
    <s v="ICE-93666"/>
    <d v="2020-01-09T00:00:00"/>
    <x v="4"/>
    <x v="4"/>
    <n v="18"/>
    <x v="9"/>
    <n v="54"/>
  </r>
  <r>
    <s v="ICE-93667"/>
    <d v="2020-01-09T00:00:00"/>
    <x v="0"/>
    <x v="2"/>
    <n v="19"/>
    <x v="5"/>
    <n v="76"/>
  </r>
  <r>
    <s v="ICE-93668"/>
    <d v="2020-01-09T00:00:00"/>
    <x v="6"/>
    <x v="5"/>
    <n v="23"/>
    <x v="19"/>
    <n v="23"/>
  </r>
  <r>
    <s v="ICE-93669"/>
    <d v="2020-01-09T00:00:00"/>
    <x v="3"/>
    <x v="3"/>
    <n v="22"/>
    <x v="13"/>
    <n v="88"/>
  </r>
  <r>
    <s v="ICE-93670"/>
    <d v="2020-01-10T00:00:00"/>
    <x v="0"/>
    <x v="1"/>
    <n v="23"/>
    <x v="20"/>
    <n v="92"/>
  </r>
  <r>
    <s v="ICE-93671"/>
    <d v="2020-01-10T00:00:00"/>
    <x v="1"/>
    <x v="4"/>
    <n v="23"/>
    <x v="4"/>
    <n v="69"/>
  </r>
  <r>
    <s v="ICE-93672"/>
    <d v="2020-01-11T00:00:00"/>
    <x v="2"/>
    <x v="3"/>
    <n v="25"/>
    <x v="21"/>
    <n v="50"/>
  </r>
  <r>
    <s v="ICE-93673"/>
    <d v="2020-01-11T00:00:00"/>
    <x v="3"/>
    <x v="5"/>
    <n v="21"/>
    <x v="16"/>
    <n v="84"/>
  </r>
  <r>
    <s v="ICE-93674"/>
    <d v="2020-01-12T00:00:00"/>
    <x v="4"/>
    <x v="1"/>
    <n v="19"/>
    <x v="15"/>
    <n v="57"/>
  </r>
  <r>
    <s v="ICE-93675"/>
    <d v="2020-01-12T00:00:00"/>
    <x v="5"/>
    <x v="6"/>
    <n v="23"/>
    <x v="14"/>
    <n v="92"/>
  </r>
  <r>
    <s v="ICE-93676"/>
    <d v="2020-01-13T00:00:00"/>
    <x v="1"/>
    <x v="1"/>
    <n v="23"/>
    <x v="4"/>
    <n v="69"/>
  </r>
  <r>
    <s v="ICE-93677"/>
    <d v="2020-01-14T00:00:00"/>
    <x v="2"/>
    <x v="0"/>
    <n v="20"/>
    <x v="22"/>
    <n v="40"/>
  </r>
  <r>
    <s v="ICE-93678"/>
    <d v="2020-01-15T00:00:00"/>
    <x v="3"/>
    <x v="3"/>
    <n v="23"/>
    <x v="4"/>
    <n v="92"/>
  </r>
  <r>
    <s v="ICE-93679"/>
    <d v="2020-01-15T00:00:00"/>
    <x v="6"/>
    <x v="5"/>
    <n v="18"/>
    <x v="23"/>
    <n v="18"/>
  </r>
  <r>
    <s v="ICE-93680"/>
    <d v="2020-01-15T00:00:00"/>
    <x v="1"/>
    <x v="0"/>
    <n v="25"/>
    <x v="24"/>
    <n v="75"/>
  </r>
  <r>
    <s v="ICE-93681"/>
    <d v="2020-01-15T00:00:00"/>
    <x v="2"/>
    <x v="5"/>
    <n v="25"/>
    <x v="21"/>
    <n v="50"/>
  </r>
  <r>
    <s v="ICE-93682"/>
    <d v="2020-01-17T00:00:00"/>
    <x v="1"/>
    <x v="4"/>
    <n v="25"/>
    <x v="24"/>
    <n v="75"/>
  </r>
  <r>
    <s v="ICE-93683"/>
    <d v="2020-01-18T00:00:00"/>
    <x v="0"/>
    <x v="3"/>
    <n v="25"/>
    <x v="25"/>
    <n v="100"/>
  </r>
  <r>
    <s v="ICE-93684"/>
    <d v="2020-01-19T00:00:00"/>
    <x v="5"/>
    <x v="2"/>
    <n v="20"/>
    <x v="26"/>
    <n v="80"/>
  </r>
  <r>
    <s v="ICE-93685"/>
    <d v="2020-01-20T00:00:00"/>
    <x v="1"/>
    <x v="1"/>
    <n v="19"/>
    <x v="10"/>
    <n v="57"/>
  </r>
  <r>
    <s v="ICE-93686"/>
    <d v="2020-01-20T00:00:00"/>
    <x v="1"/>
    <x v="2"/>
    <n v="18"/>
    <x v="1"/>
    <n v="54"/>
  </r>
  <r>
    <s v="ICE-93687"/>
    <d v="2020-01-20T00:00:00"/>
    <x v="0"/>
    <x v="3"/>
    <n v="25"/>
    <x v="25"/>
    <n v="100"/>
  </r>
  <r>
    <s v="ICE-93688"/>
    <d v="2020-01-21T00:00:00"/>
    <x v="4"/>
    <x v="6"/>
    <n v="23"/>
    <x v="14"/>
    <n v="69"/>
  </r>
  <r>
    <s v="ICE-93689"/>
    <d v="2020-01-22T00:00:00"/>
    <x v="4"/>
    <x v="2"/>
    <n v="19"/>
    <x v="15"/>
    <n v="57"/>
  </r>
  <r>
    <s v="ICE-93690"/>
    <d v="2020-01-22T00:00:00"/>
    <x v="5"/>
    <x v="6"/>
    <n v="25"/>
    <x v="11"/>
    <n v="100"/>
  </r>
  <r>
    <s v="ICE-93691"/>
    <d v="2020-01-22T00:00:00"/>
    <x v="3"/>
    <x v="5"/>
    <n v="20"/>
    <x v="7"/>
    <n v="80"/>
  </r>
  <r>
    <s v="ICE-93692"/>
    <d v="2020-01-23T00:00:00"/>
    <x v="1"/>
    <x v="0"/>
    <n v="18"/>
    <x v="1"/>
    <n v="54"/>
  </r>
  <r>
    <s v="ICE-93693"/>
    <d v="2020-01-23T00:00:00"/>
    <x v="1"/>
    <x v="3"/>
    <n v="18"/>
    <x v="1"/>
    <n v="54"/>
  </r>
  <r>
    <s v="ICE-93694"/>
    <d v="2020-01-24T00:00:00"/>
    <x v="0"/>
    <x v="4"/>
    <n v="19"/>
    <x v="5"/>
    <n v="76"/>
  </r>
  <r>
    <s v="ICE-93695"/>
    <d v="2020-01-24T00:00:00"/>
    <x v="3"/>
    <x v="4"/>
    <n v="22"/>
    <x v="13"/>
    <n v="88"/>
  </r>
  <r>
    <s v="ICE-93696"/>
    <d v="2020-01-24T00:00:00"/>
    <x v="4"/>
    <x v="4"/>
    <n v="25"/>
    <x v="11"/>
    <n v="75"/>
  </r>
  <r>
    <s v="ICE-93697"/>
    <d v="2020-01-24T00:00:00"/>
    <x v="0"/>
    <x v="4"/>
    <n v="19"/>
    <x v="5"/>
    <n v="76"/>
  </r>
  <r>
    <s v="ICE-93698"/>
    <d v="2020-01-25T00:00:00"/>
    <x v="4"/>
    <x v="5"/>
    <n v="18"/>
    <x v="9"/>
    <n v="54"/>
  </r>
  <r>
    <s v="ICE-93699"/>
    <d v="2020-01-26T00:00:00"/>
    <x v="4"/>
    <x v="2"/>
    <n v="25"/>
    <x v="11"/>
    <n v="75"/>
  </r>
  <r>
    <s v="ICE-93700"/>
    <d v="2020-01-27T00:00:00"/>
    <x v="3"/>
    <x v="5"/>
    <n v="23"/>
    <x v="4"/>
    <n v="92"/>
  </r>
  <r>
    <s v="ICE-93701"/>
    <d v="2020-01-27T00:00:00"/>
    <x v="3"/>
    <x v="0"/>
    <n v="18"/>
    <x v="1"/>
    <n v="72"/>
  </r>
  <r>
    <s v="ICE-93702"/>
    <d v="2020-01-28T00:00:00"/>
    <x v="0"/>
    <x v="0"/>
    <n v="18"/>
    <x v="2"/>
    <n v="72"/>
  </r>
  <r>
    <s v="ICE-93703"/>
    <d v="2020-01-28T00:00:00"/>
    <x v="6"/>
    <x v="5"/>
    <n v="19"/>
    <x v="18"/>
    <n v="19"/>
  </r>
  <r>
    <s v="ICE-93704"/>
    <d v="2020-01-29T00:00:00"/>
    <x v="5"/>
    <x v="1"/>
    <n v="18"/>
    <x v="9"/>
    <n v="72"/>
  </r>
  <r>
    <s v="ICE-93705"/>
    <d v="2020-01-30T00:00:00"/>
    <x v="3"/>
    <x v="2"/>
    <n v="20"/>
    <x v="7"/>
    <n v="80"/>
  </r>
  <r>
    <s v="ICE-93706"/>
    <d v="2020-01-30T00:00:00"/>
    <x v="2"/>
    <x v="2"/>
    <n v="24"/>
    <x v="23"/>
    <n v="48"/>
  </r>
  <r>
    <s v="ICE-93707"/>
    <d v="2020-01-31T00:00:00"/>
    <x v="2"/>
    <x v="0"/>
    <n v="24"/>
    <x v="23"/>
    <n v="48"/>
  </r>
  <r>
    <s v="ICE-93708"/>
    <d v="2020-01-31T00:00:00"/>
    <x v="4"/>
    <x v="6"/>
    <n v="21"/>
    <x v="27"/>
    <n v="63"/>
  </r>
  <r>
    <s v="ICE-93709"/>
    <d v="2020-02-01T00:00:00"/>
    <x v="5"/>
    <x v="4"/>
    <n v="24"/>
    <x v="28"/>
    <n v="96"/>
  </r>
  <r>
    <s v="ICE-93710"/>
    <d v="2020-02-02T00:00:00"/>
    <x v="5"/>
    <x v="5"/>
    <n v="19"/>
    <x v="15"/>
    <n v="76"/>
  </r>
  <r>
    <s v="ICE-93711"/>
    <d v="2020-02-02T00:00:00"/>
    <x v="2"/>
    <x v="1"/>
    <n v="19"/>
    <x v="3"/>
    <n v="38"/>
  </r>
  <r>
    <s v="ICE-93712"/>
    <d v="2020-02-02T00:00:00"/>
    <x v="0"/>
    <x v="5"/>
    <n v="22"/>
    <x v="29"/>
    <n v="88"/>
  </r>
  <r>
    <s v="ICE-93713"/>
    <d v="2020-02-04T00:00:00"/>
    <x v="3"/>
    <x v="4"/>
    <n v="21"/>
    <x v="16"/>
    <n v="84"/>
  </r>
  <r>
    <s v="ICE-93714"/>
    <d v="2020-02-04T00:00:00"/>
    <x v="0"/>
    <x v="2"/>
    <n v="20"/>
    <x v="17"/>
    <n v="80"/>
  </r>
  <r>
    <s v="ICE-93715"/>
    <d v="2020-02-05T00:00:00"/>
    <x v="3"/>
    <x v="4"/>
    <n v="24"/>
    <x v="30"/>
    <n v="96"/>
  </r>
  <r>
    <s v="ICE-93716"/>
    <d v="2020-02-05T00:00:00"/>
    <x v="1"/>
    <x v="1"/>
    <n v="21"/>
    <x v="16"/>
    <n v="63"/>
  </r>
  <r>
    <s v="ICE-93717"/>
    <d v="2020-02-07T00:00:00"/>
    <x v="3"/>
    <x v="2"/>
    <n v="24"/>
    <x v="30"/>
    <n v="96"/>
  </r>
  <r>
    <s v="ICE-93718"/>
    <d v="2020-02-07T00:00:00"/>
    <x v="3"/>
    <x v="0"/>
    <n v="23"/>
    <x v="4"/>
    <n v="92"/>
  </r>
  <r>
    <s v="ICE-93719"/>
    <d v="2020-02-08T00:00:00"/>
    <x v="4"/>
    <x v="4"/>
    <n v="21"/>
    <x v="27"/>
    <n v="63"/>
  </r>
  <r>
    <s v="ICE-93720"/>
    <d v="2020-02-08T00:00:00"/>
    <x v="3"/>
    <x v="4"/>
    <n v="23"/>
    <x v="4"/>
    <n v="92"/>
  </r>
  <r>
    <s v="ICE-93721"/>
    <d v="2020-02-08T00:00:00"/>
    <x v="5"/>
    <x v="1"/>
    <n v="20"/>
    <x v="26"/>
    <n v="80"/>
  </r>
  <r>
    <s v="ICE-93722"/>
    <d v="2020-02-08T00:00:00"/>
    <x v="0"/>
    <x v="2"/>
    <n v="19"/>
    <x v="5"/>
    <n v="76"/>
  </r>
  <r>
    <s v="ICE-93723"/>
    <d v="2020-02-09T00:00:00"/>
    <x v="5"/>
    <x v="3"/>
    <n v="21"/>
    <x v="27"/>
    <n v="84"/>
  </r>
  <r>
    <s v="ICE-93724"/>
    <d v="2020-02-09T00:00:00"/>
    <x v="0"/>
    <x v="4"/>
    <n v="24"/>
    <x v="27"/>
    <n v="96"/>
  </r>
  <r>
    <s v="ICE-93725"/>
    <d v="2020-02-09T00:00:00"/>
    <x v="5"/>
    <x v="3"/>
    <n v="21"/>
    <x v="27"/>
    <n v="84"/>
  </r>
  <r>
    <s v="ICE-93726"/>
    <d v="2020-02-10T00:00:00"/>
    <x v="0"/>
    <x v="1"/>
    <n v="19"/>
    <x v="5"/>
    <n v="76"/>
  </r>
  <r>
    <s v="ICE-93727"/>
    <d v="2020-02-10T00:00:00"/>
    <x v="4"/>
    <x v="0"/>
    <n v="25"/>
    <x v="11"/>
    <n v="75"/>
  </r>
  <r>
    <s v="ICE-93728"/>
    <d v="2020-02-11T00:00:00"/>
    <x v="2"/>
    <x v="3"/>
    <n v="24"/>
    <x v="23"/>
    <n v="48"/>
  </r>
  <r>
    <s v="ICE-93729"/>
    <d v="2020-02-11T00:00:00"/>
    <x v="3"/>
    <x v="0"/>
    <n v="24"/>
    <x v="30"/>
    <n v="96"/>
  </r>
  <r>
    <s v="ICE-93730"/>
    <d v="2020-02-11T00:00:00"/>
    <x v="2"/>
    <x v="1"/>
    <n v="25"/>
    <x v="21"/>
    <n v="50"/>
  </r>
  <r>
    <s v="ICE-93731"/>
    <d v="2020-02-11T00:00:00"/>
    <x v="4"/>
    <x v="6"/>
    <n v="23"/>
    <x v="14"/>
    <n v="69"/>
  </r>
  <r>
    <s v="ICE-93732"/>
    <d v="2020-02-11T00:00:00"/>
    <x v="4"/>
    <x v="5"/>
    <n v="24"/>
    <x v="28"/>
    <n v="72"/>
  </r>
  <r>
    <s v="ICE-93733"/>
    <d v="2020-02-12T00:00:00"/>
    <x v="1"/>
    <x v="3"/>
    <n v="25"/>
    <x v="24"/>
    <n v="75"/>
  </r>
  <r>
    <s v="ICE-93734"/>
    <d v="2020-02-12T00:00:00"/>
    <x v="6"/>
    <x v="3"/>
    <n v="23"/>
    <x v="19"/>
    <n v="23"/>
  </r>
  <r>
    <s v="ICE-93735"/>
    <d v="2020-02-14T00:00:00"/>
    <x v="3"/>
    <x v="4"/>
    <n v="24"/>
    <x v="30"/>
    <n v="96"/>
  </r>
  <r>
    <s v="ICE-93736"/>
    <d v="2020-02-15T00:00:00"/>
    <x v="0"/>
    <x v="6"/>
    <n v="24"/>
    <x v="27"/>
    <n v="96"/>
  </r>
  <r>
    <s v="ICE-93737"/>
    <d v="2020-02-15T00:00:00"/>
    <x v="1"/>
    <x v="4"/>
    <n v="20"/>
    <x v="7"/>
    <n v="60"/>
  </r>
  <r>
    <s v="ICE-93738"/>
    <d v="2020-02-16T00:00:00"/>
    <x v="3"/>
    <x v="0"/>
    <n v="18"/>
    <x v="1"/>
    <n v="72"/>
  </r>
  <r>
    <s v="ICE-93739"/>
    <d v="2020-02-16T00:00:00"/>
    <x v="3"/>
    <x v="6"/>
    <n v="22"/>
    <x v="13"/>
    <n v="88"/>
  </r>
  <r>
    <s v="ICE-93740"/>
    <d v="2020-02-17T00:00:00"/>
    <x v="6"/>
    <x v="4"/>
    <n v="23"/>
    <x v="19"/>
    <n v="23"/>
  </r>
  <r>
    <s v="ICE-93741"/>
    <d v="2020-02-18T00:00:00"/>
    <x v="2"/>
    <x v="0"/>
    <n v="21"/>
    <x v="8"/>
    <n v="42"/>
  </r>
  <r>
    <s v="ICE-93742"/>
    <d v="2020-02-18T00:00:00"/>
    <x v="6"/>
    <x v="6"/>
    <n v="18"/>
    <x v="23"/>
    <n v="18"/>
  </r>
  <r>
    <s v="ICE-93743"/>
    <d v="2020-02-18T00:00:00"/>
    <x v="4"/>
    <x v="1"/>
    <n v="25"/>
    <x v="11"/>
    <n v="75"/>
  </r>
  <r>
    <s v="ICE-93744"/>
    <d v="2020-02-18T00:00:00"/>
    <x v="5"/>
    <x v="3"/>
    <n v="23"/>
    <x v="14"/>
    <n v="92"/>
  </r>
  <r>
    <s v="ICE-93745"/>
    <d v="2020-02-19T00:00:00"/>
    <x v="4"/>
    <x v="1"/>
    <n v="22"/>
    <x v="31"/>
    <n v="66"/>
  </r>
  <r>
    <s v="ICE-93746"/>
    <d v="2020-02-20T00:00:00"/>
    <x v="6"/>
    <x v="4"/>
    <n v="20"/>
    <x v="32"/>
    <n v="20"/>
  </r>
  <r>
    <s v="ICE-93747"/>
    <d v="2020-02-20T00:00:00"/>
    <x v="4"/>
    <x v="1"/>
    <n v="24"/>
    <x v="28"/>
    <n v="72"/>
  </r>
  <r>
    <s v="ICE-93748"/>
    <d v="2020-02-21T00:00:00"/>
    <x v="6"/>
    <x v="3"/>
    <n v="25"/>
    <x v="7"/>
    <n v="25"/>
  </r>
  <r>
    <s v="ICE-93749"/>
    <d v="2020-02-21T00:00:00"/>
    <x v="2"/>
    <x v="6"/>
    <n v="21"/>
    <x v="8"/>
    <n v="42"/>
  </r>
  <r>
    <s v="ICE-93750"/>
    <d v="2020-02-21T00:00:00"/>
    <x v="6"/>
    <x v="4"/>
    <n v="19"/>
    <x v="18"/>
    <n v="19"/>
  </r>
  <r>
    <s v="ICE-93751"/>
    <d v="2020-02-21T00:00:00"/>
    <x v="6"/>
    <x v="2"/>
    <n v="20"/>
    <x v="32"/>
    <n v="20"/>
  </r>
  <r>
    <s v="ICE-93752"/>
    <d v="2020-02-23T00:00:00"/>
    <x v="4"/>
    <x v="4"/>
    <n v="22"/>
    <x v="31"/>
    <n v="66"/>
  </r>
  <r>
    <s v="ICE-93753"/>
    <d v="2020-02-23T00:00:00"/>
    <x v="6"/>
    <x v="4"/>
    <n v="23"/>
    <x v="19"/>
    <n v="23"/>
  </r>
  <r>
    <s v="ICE-93754"/>
    <d v="2020-02-23T00:00:00"/>
    <x v="2"/>
    <x v="4"/>
    <n v="24"/>
    <x v="23"/>
    <n v="48"/>
  </r>
  <r>
    <s v="ICE-93755"/>
    <d v="2020-02-23T00:00:00"/>
    <x v="4"/>
    <x v="2"/>
    <n v="19"/>
    <x v="15"/>
    <n v="57"/>
  </r>
  <r>
    <s v="ICE-93756"/>
    <d v="2020-02-23T00:00:00"/>
    <x v="4"/>
    <x v="4"/>
    <n v="25"/>
    <x v="11"/>
    <n v="75"/>
  </r>
  <r>
    <s v="ICE-93757"/>
    <d v="2020-02-24T00:00:00"/>
    <x v="6"/>
    <x v="6"/>
    <n v="24"/>
    <x v="12"/>
    <n v="24"/>
  </r>
  <r>
    <s v="ICE-93758"/>
    <d v="2020-02-25T00:00:00"/>
    <x v="3"/>
    <x v="3"/>
    <n v="19"/>
    <x v="10"/>
    <n v="76"/>
  </r>
  <r>
    <s v="ICE-93759"/>
    <d v="2020-02-25T00:00:00"/>
    <x v="5"/>
    <x v="0"/>
    <n v="19"/>
    <x v="15"/>
    <n v="76"/>
  </r>
  <r>
    <s v="ICE-93760"/>
    <d v="2020-02-25T00:00:00"/>
    <x v="3"/>
    <x v="6"/>
    <n v="25"/>
    <x v="24"/>
    <n v="100"/>
  </r>
  <r>
    <s v="ICE-93761"/>
    <d v="2020-02-25T00:00:00"/>
    <x v="6"/>
    <x v="0"/>
    <n v="20"/>
    <x v="32"/>
    <n v="20"/>
  </r>
  <r>
    <s v="ICE-93762"/>
    <d v="2020-02-25T00:00:00"/>
    <x v="5"/>
    <x v="5"/>
    <n v="25"/>
    <x v="11"/>
    <n v="100"/>
  </r>
  <r>
    <s v="ICE-93763"/>
    <d v="2020-02-26T00:00:00"/>
    <x v="4"/>
    <x v="6"/>
    <n v="22"/>
    <x v="31"/>
    <n v="66"/>
  </r>
  <r>
    <s v="ICE-93764"/>
    <d v="2020-02-27T00:00:00"/>
    <x v="1"/>
    <x v="3"/>
    <n v="24"/>
    <x v="30"/>
    <n v="72"/>
  </r>
  <r>
    <s v="ICE-93765"/>
    <d v="2020-02-28T00:00:00"/>
    <x v="1"/>
    <x v="2"/>
    <n v="23"/>
    <x v="4"/>
    <n v="69"/>
  </r>
  <r>
    <s v="ICE-93766"/>
    <d v="2020-02-28T00:00:00"/>
    <x v="4"/>
    <x v="0"/>
    <n v="21"/>
    <x v="27"/>
    <n v="63"/>
  </r>
  <r>
    <s v="ICE-93767"/>
    <d v="2020-02-29T00:00:00"/>
    <x v="5"/>
    <x v="4"/>
    <n v="23"/>
    <x v="14"/>
    <n v="92"/>
  </r>
  <r>
    <s v="ICE-93768"/>
    <d v="2020-02-29T00:00:00"/>
    <x v="3"/>
    <x v="5"/>
    <n v="20"/>
    <x v="7"/>
    <n v="80"/>
  </r>
  <r>
    <s v="ICE-93769"/>
    <d v="2020-03-01T00:00:00"/>
    <x v="2"/>
    <x v="3"/>
    <n v="21"/>
    <x v="8"/>
    <n v="42"/>
  </r>
  <r>
    <s v="ICE-93770"/>
    <d v="2020-03-04T00:00:00"/>
    <x v="0"/>
    <x v="6"/>
    <n v="24"/>
    <x v="27"/>
    <n v="96"/>
  </r>
  <r>
    <s v="ICE-93771"/>
    <d v="2020-03-04T00:00:00"/>
    <x v="2"/>
    <x v="0"/>
    <n v="19"/>
    <x v="3"/>
    <n v="38"/>
  </r>
  <r>
    <s v="ICE-93772"/>
    <d v="2020-03-04T00:00:00"/>
    <x v="1"/>
    <x v="5"/>
    <n v="18"/>
    <x v="1"/>
    <n v="54"/>
  </r>
  <r>
    <s v="ICE-93773"/>
    <d v="2020-03-05T00:00:00"/>
    <x v="6"/>
    <x v="4"/>
    <n v="21"/>
    <x v="33"/>
    <n v="21"/>
  </r>
  <r>
    <s v="ICE-93774"/>
    <d v="2020-03-06T00:00:00"/>
    <x v="6"/>
    <x v="1"/>
    <n v="24"/>
    <x v="12"/>
    <n v="24"/>
  </r>
  <r>
    <s v="ICE-93775"/>
    <d v="2020-03-06T00:00:00"/>
    <x v="4"/>
    <x v="3"/>
    <n v="21"/>
    <x v="27"/>
    <n v="63"/>
  </r>
  <r>
    <s v="ICE-93776"/>
    <d v="2020-03-07T00:00:00"/>
    <x v="3"/>
    <x v="3"/>
    <n v="20"/>
    <x v="7"/>
    <n v="80"/>
  </r>
  <r>
    <s v="ICE-93777"/>
    <d v="2020-03-07T00:00:00"/>
    <x v="2"/>
    <x v="2"/>
    <n v="25"/>
    <x v="21"/>
    <n v="50"/>
  </r>
  <r>
    <s v="ICE-93778"/>
    <d v="2020-03-07T00:00:00"/>
    <x v="3"/>
    <x v="4"/>
    <n v="21"/>
    <x v="16"/>
    <n v="84"/>
  </r>
  <r>
    <s v="ICE-93779"/>
    <d v="2020-03-09T00:00:00"/>
    <x v="1"/>
    <x v="0"/>
    <n v="24"/>
    <x v="30"/>
    <n v="72"/>
  </r>
  <r>
    <s v="ICE-93780"/>
    <d v="2020-03-09T00:00:00"/>
    <x v="2"/>
    <x v="3"/>
    <n v="19"/>
    <x v="3"/>
    <n v="38"/>
  </r>
  <r>
    <s v="ICE-93781"/>
    <d v="2020-03-09T00:00:00"/>
    <x v="6"/>
    <x v="2"/>
    <n v="22"/>
    <x v="34"/>
    <n v="22"/>
  </r>
  <r>
    <s v="ICE-93782"/>
    <d v="2020-03-10T00:00:00"/>
    <x v="4"/>
    <x v="4"/>
    <n v="19"/>
    <x v="15"/>
    <n v="57"/>
  </r>
  <r>
    <s v="ICE-93783"/>
    <d v="2020-03-11T00:00:00"/>
    <x v="1"/>
    <x v="1"/>
    <n v="18"/>
    <x v="1"/>
    <n v="54"/>
  </r>
  <r>
    <s v="ICE-93784"/>
    <d v="2020-03-12T00:00:00"/>
    <x v="3"/>
    <x v="2"/>
    <n v="25"/>
    <x v="24"/>
    <n v="100"/>
  </r>
  <r>
    <s v="ICE-93785"/>
    <d v="2020-03-12T00:00:00"/>
    <x v="0"/>
    <x v="5"/>
    <n v="21"/>
    <x v="0"/>
    <n v="84"/>
  </r>
  <r>
    <s v="ICE-93786"/>
    <d v="2020-03-13T00:00:00"/>
    <x v="4"/>
    <x v="5"/>
    <n v="19"/>
    <x v="15"/>
    <n v="57"/>
  </r>
  <r>
    <s v="ICE-93787"/>
    <d v="2020-03-13T00:00:00"/>
    <x v="0"/>
    <x v="2"/>
    <n v="24"/>
    <x v="27"/>
    <n v="96"/>
  </r>
  <r>
    <s v="ICE-93788"/>
    <d v="2020-03-14T00:00:00"/>
    <x v="3"/>
    <x v="5"/>
    <n v="18"/>
    <x v="1"/>
    <n v="72"/>
  </r>
  <r>
    <s v="ICE-93789"/>
    <d v="2020-03-14T00:00:00"/>
    <x v="5"/>
    <x v="1"/>
    <n v="20"/>
    <x v="26"/>
    <n v="80"/>
  </r>
  <r>
    <s v="ICE-93790"/>
    <d v="2020-03-14T00:00:00"/>
    <x v="2"/>
    <x v="0"/>
    <n v="18"/>
    <x v="6"/>
    <n v="36"/>
  </r>
  <r>
    <s v="ICE-93791"/>
    <d v="2020-03-16T00:00:00"/>
    <x v="4"/>
    <x v="2"/>
    <n v="25"/>
    <x v="11"/>
    <n v="75"/>
  </r>
  <r>
    <s v="ICE-93792"/>
    <d v="2020-03-17T00:00:00"/>
    <x v="5"/>
    <x v="5"/>
    <n v="21"/>
    <x v="27"/>
    <n v="84"/>
  </r>
  <r>
    <s v="ICE-93793"/>
    <d v="2020-03-17T00:00:00"/>
    <x v="4"/>
    <x v="2"/>
    <n v="23"/>
    <x v="14"/>
    <n v="69"/>
  </r>
  <r>
    <s v="ICE-93794"/>
    <d v="2020-03-17T00:00:00"/>
    <x v="1"/>
    <x v="4"/>
    <n v="20"/>
    <x v="7"/>
    <n v="60"/>
  </r>
  <r>
    <s v="ICE-93795"/>
    <d v="2020-03-17T00:00:00"/>
    <x v="6"/>
    <x v="6"/>
    <n v="21"/>
    <x v="33"/>
    <n v="21"/>
  </r>
  <r>
    <s v="ICE-93796"/>
    <d v="2020-03-18T00:00:00"/>
    <x v="3"/>
    <x v="1"/>
    <n v="20"/>
    <x v="7"/>
    <n v="80"/>
  </r>
  <r>
    <s v="ICE-93797"/>
    <d v="2020-03-18T00:00:00"/>
    <x v="6"/>
    <x v="3"/>
    <n v="18"/>
    <x v="23"/>
    <n v="18"/>
  </r>
  <r>
    <s v="ICE-93798"/>
    <d v="2020-03-18T00:00:00"/>
    <x v="2"/>
    <x v="1"/>
    <n v="23"/>
    <x v="35"/>
    <n v="46"/>
  </r>
  <r>
    <s v="ICE-93799"/>
    <d v="2020-03-19T00:00:00"/>
    <x v="3"/>
    <x v="5"/>
    <n v="23"/>
    <x v="4"/>
    <n v="92"/>
  </r>
  <r>
    <s v="ICE-93800"/>
    <d v="2020-03-19T00:00:00"/>
    <x v="6"/>
    <x v="0"/>
    <n v="18"/>
    <x v="23"/>
    <n v="18"/>
  </r>
  <r>
    <s v="ICE-93801"/>
    <d v="2020-03-19T00:00:00"/>
    <x v="4"/>
    <x v="5"/>
    <n v="20"/>
    <x v="26"/>
    <n v="60"/>
  </r>
  <r>
    <s v="ICE-93802"/>
    <d v="2020-03-20T00:00:00"/>
    <x v="5"/>
    <x v="0"/>
    <n v="24"/>
    <x v="28"/>
    <n v="96"/>
  </r>
  <r>
    <s v="ICE-93803"/>
    <d v="2020-03-21T00:00:00"/>
    <x v="0"/>
    <x v="5"/>
    <n v="20"/>
    <x v="17"/>
    <n v="80"/>
  </r>
  <r>
    <s v="ICE-93804"/>
    <d v="2020-03-24T00:00:00"/>
    <x v="5"/>
    <x v="1"/>
    <n v="18"/>
    <x v="9"/>
    <n v="72"/>
  </r>
  <r>
    <s v="ICE-93805"/>
    <d v="2020-03-24T00:00:00"/>
    <x v="1"/>
    <x v="6"/>
    <n v="22"/>
    <x v="13"/>
    <n v="66"/>
  </r>
  <r>
    <s v="ICE-93806"/>
    <d v="2020-03-25T00:00:00"/>
    <x v="1"/>
    <x v="0"/>
    <n v="21"/>
    <x v="16"/>
    <n v="63"/>
  </r>
  <r>
    <s v="ICE-93807"/>
    <d v="2020-03-25T00:00:00"/>
    <x v="1"/>
    <x v="1"/>
    <n v="18"/>
    <x v="1"/>
    <n v="54"/>
  </r>
  <r>
    <s v="ICE-93808"/>
    <d v="2020-03-25T00:00:00"/>
    <x v="5"/>
    <x v="6"/>
    <n v="19"/>
    <x v="15"/>
    <n v="76"/>
  </r>
  <r>
    <s v="ICE-93809"/>
    <d v="2020-03-26T00:00:00"/>
    <x v="1"/>
    <x v="3"/>
    <n v="20"/>
    <x v="7"/>
    <n v="60"/>
  </r>
  <r>
    <s v="ICE-93810"/>
    <d v="2020-03-26T00:00:00"/>
    <x v="1"/>
    <x v="2"/>
    <n v="20"/>
    <x v="7"/>
    <n v="60"/>
  </r>
  <r>
    <s v="ICE-93811"/>
    <d v="2020-03-27T00:00:00"/>
    <x v="6"/>
    <x v="0"/>
    <n v="20"/>
    <x v="32"/>
    <n v="20"/>
  </r>
  <r>
    <s v="ICE-93812"/>
    <d v="2020-03-28T00:00:00"/>
    <x v="6"/>
    <x v="0"/>
    <n v="22"/>
    <x v="34"/>
    <n v="22"/>
  </r>
  <r>
    <s v="ICE-93813"/>
    <d v="2020-03-28T00:00:00"/>
    <x v="4"/>
    <x v="3"/>
    <n v="19"/>
    <x v="15"/>
    <n v="57"/>
  </r>
  <r>
    <s v="ICE-93814"/>
    <d v="2020-03-29T00:00:00"/>
    <x v="4"/>
    <x v="6"/>
    <n v="25"/>
    <x v="11"/>
    <n v="75"/>
  </r>
  <r>
    <s v="ICE-93815"/>
    <d v="2020-03-30T00:00:00"/>
    <x v="0"/>
    <x v="5"/>
    <n v="18"/>
    <x v="2"/>
    <n v="72"/>
  </r>
  <r>
    <s v="ICE-93816"/>
    <d v="2020-03-31T00:00:00"/>
    <x v="2"/>
    <x v="5"/>
    <n v="23"/>
    <x v="35"/>
    <n v="46"/>
  </r>
  <r>
    <s v="ICE-93817"/>
    <d v="2020-03-31T00:00:00"/>
    <x v="6"/>
    <x v="0"/>
    <n v="18"/>
    <x v="23"/>
    <n v="18"/>
  </r>
  <r>
    <s v="ICE-93818"/>
    <d v="2020-04-01T00:00:00"/>
    <x v="6"/>
    <x v="4"/>
    <n v="18"/>
    <x v="23"/>
    <n v="18"/>
  </r>
  <r>
    <s v="ICE-93819"/>
    <d v="2020-04-01T00:00:00"/>
    <x v="4"/>
    <x v="4"/>
    <n v="21"/>
    <x v="27"/>
    <n v="63"/>
  </r>
  <r>
    <s v="ICE-93820"/>
    <d v="2020-04-01T00:00:00"/>
    <x v="5"/>
    <x v="6"/>
    <n v="20"/>
    <x v="26"/>
    <n v="80"/>
  </r>
  <r>
    <s v="ICE-93821"/>
    <d v="2020-04-02T00:00:00"/>
    <x v="5"/>
    <x v="0"/>
    <n v="22"/>
    <x v="31"/>
    <n v="88"/>
  </r>
  <r>
    <s v="ICE-93822"/>
    <d v="2020-04-04T00:00:00"/>
    <x v="5"/>
    <x v="0"/>
    <n v="20"/>
    <x v="26"/>
    <n v="80"/>
  </r>
  <r>
    <s v="ICE-93823"/>
    <d v="2020-04-04T00:00:00"/>
    <x v="3"/>
    <x v="2"/>
    <n v="19"/>
    <x v="10"/>
    <n v="76"/>
  </r>
  <r>
    <s v="ICE-93824"/>
    <d v="2020-04-04T00:00:00"/>
    <x v="4"/>
    <x v="1"/>
    <n v="25"/>
    <x v="11"/>
    <n v="75"/>
  </r>
  <r>
    <s v="ICE-93825"/>
    <d v="2020-04-05T00:00:00"/>
    <x v="0"/>
    <x v="0"/>
    <n v="22"/>
    <x v="29"/>
    <n v="88"/>
  </r>
  <r>
    <s v="ICE-93826"/>
    <d v="2020-04-05T00:00:00"/>
    <x v="0"/>
    <x v="2"/>
    <n v="18"/>
    <x v="2"/>
    <n v="72"/>
  </r>
  <r>
    <s v="ICE-93827"/>
    <d v="2020-04-06T00:00:00"/>
    <x v="4"/>
    <x v="3"/>
    <n v="25"/>
    <x v="11"/>
    <n v="75"/>
  </r>
  <r>
    <s v="ICE-93828"/>
    <d v="2020-04-06T00:00:00"/>
    <x v="0"/>
    <x v="3"/>
    <n v="21"/>
    <x v="0"/>
    <n v="84"/>
  </r>
  <r>
    <s v="ICE-93829"/>
    <d v="2020-04-06T00:00:00"/>
    <x v="6"/>
    <x v="2"/>
    <n v="20"/>
    <x v="32"/>
    <n v="20"/>
  </r>
  <r>
    <s v="ICE-93830"/>
    <d v="2020-04-06T00:00:00"/>
    <x v="1"/>
    <x v="2"/>
    <n v="21"/>
    <x v="16"/>
    <n v="63"/>
  </r>
  <r>
    <s v="ICE-93831"/>
    <d v="2020-04-07T00:00:00"/>
    <x v="5"/>
    <x v="3"/>
    <n v="25"/>
    <x v="11"/>
    <n v="100"/>
  </r>
  <r>
    <s v="ICE-93832"/>
    <d v="2020-04-07T00:00:00"/>
    <x v="5"/>
    <x v="2"/>
    <n v="25"/>
    <x v="11"/>
    <n v="100"/>
  </r>
  <r>
    <s v="ICE-93833"/>
    <d v="2020-04-07T00:00:00"/>
    <x v="1"/>
    <x v="3"/>
    <n v="20"/>
    <x v="7"/>
    <n v="60"/>
  </r>
  <r>
    <s v="ICE-93834"/>
    <d v="2020-04-08T00:00:00"/>
    <x v="1"/>
    <x v="1"/>
    <n v="23"/>
    <x v="4"/>
    <n v="69"/>
  </r>
  <r>
    <s v="ICE-93835"/>
    <d v="2020-04-09T00:00:00"/>
    <x v="3"/>
    <x v="1"/>
    <n v="25"/>
    <x v="24"/>
    <n v="100"/>
  </r>
  <r>
    <s v="ICE-93836"/>
    <d v="2020-04-11T00:00:00"/>
    <x v="1"/>
    <x v="2"/>
    <n v="25"/>
    <x v="24"/>
    <n v="75"/>
  </r>
  <r>
    <s v="ICE-93837"/>
    <d v="2020-04-12T00:00:00"/>
    <x v="3"/>
    <x v="5"/>
    <n v="19"/>
    <x v="10"/>
    <n v="76"/>
  </r>
  <r>
    <s v="ICE-93838"/>
    <d v="2020-04-13T00:00:00"/>
    <x v="0"/>
    <x v="3"/>
    <n v="24"/>
    <x v="27"/>
    <n v="96"/>
  </r>
  <r>
    <s v="ICE-93839"/>
    <d v="2020-04-14T00:00:00"/>
    <x v="0"/>
    <x v="5"/>
    <n v="23"/>
    <x v="20"/>
    <n v="92"/>
  </r>
  <r>
    <s v="ICE-93840"/>
    <d v="2020-04-14T00:00:00"/>
    <x v="6"/>
    <x v="5"/>
    <n v="22"/>
    <x v="34"/>
    <n v="22"/>
  </r>
  <r>
    <s v="ICE-93841"/>
    <d v="2020-04-15T00:00:00"/>
    <x v="5"/>
    <x v="6"/>
    <n v="21"/>
    <x v="27"/>
    <n v="84"/>
  </r>
  <r>
    <s v="ICE-93842"/>
    <d v="2020-04-15T00:00:00"/>
    <x v="2"/>
    <x v="6"/>
    <n v="20"/>
    <x v="22"/>
    <n v="40"/>
  </r>
  <r>
    <s v="ICE-93843"/>
    <d v="2020-04-17T00:00:00"/>
    <x v="5"/>
    <x v="4"/>
    <n v="25"/>
    <x v="11"/>
    <n v="100"/>
  </r>
  <r>
    <s v="ICE-93844"/>
    <d v="2020-04-17T00:00:00"/>
    <x v="0"/>
    <x v="6"/>
    <n v="19"/>
    <x v="5"/>
    <n v="76"/>
  </r>
  <r>
    <s v="ICE-93845"/>
    <d v="2020-04-17T00:00:00"/>
    <x v="3"/>
    <x v="1"/>
    <n v="19"/>
    <x v="10"/>
    <n v="76"/>
  </r>
  <r>
    <s v="ICE-93846"/>
    <d v="2020-04-17T00:00:00"/>
    <x v="5"/>
    <x v="1"/>
    <n v="25"/>
    <x v="11"/>
    <n v="100"/>
  </r>
  <r>
    <s v="ICE-93847"/>
    <d v="2020-04-18T00:00:00"/>
    <x v="4"/>
    <x v="0"/>
    <n v="18"/>
    <x v="9"/>
    <n v="54"/>
  </r>
  <r>
    <s v="ICE-93848"/>
    <d v="2020-04-18T00:00:00"/>
    <x v="5"/>
    <x v="3"/>
    <n v="25"/>
    <x v="11"/>
    <n v="100"/>
  </r>
  <r>
    <s v="ICE-93849"/>
    <d v="2020-04-19T00:00:00"/>
    <x v="6"/>
    <x v="0"/>
    <n v="22"/>
    <x v="34"/>
    <n v="22"/>
  </r>
  <r>
    <s v="ICE-93850"/>
    <d v="2020-04-19T00:00:00"/>
    <x v="4"/>
    <x v="0"/>
    <n v="23"/>
    <x v="14"/>
    <n v="69"/>
  </r>
  <r>
    <s v="ICE-93851"/>
    <d v="2020-04-20T00:00:00"/>
    <x v="5"/>
    <x v="5"/>
    <n v="20"/>
    <x v="26"/>
    <n v="80"/>
  </r>
  <r>
    <s v="ICE-93852"/>
    <d v="2020-04-20T00:00:00"/>
    <x v="1"/>
    <x v="6"/>
    <n v="23"/>
    <x v="4"/>
    <n v="69"/>
  </r>
  <r>
    <s v="ICE-93853"/>
    <d v="2020-04-21T00:00:00"/>
    <x v="6"/>
    <x v="3"/>
    <n v="22"/>
    <x v="34"/>
    <n v="22"/>
  </r>
  <r>
    <s v="ICE-93854"/>
    <d v="2020-04-21T00:00:00"/>
    <x v="5"/>
    <x v="0"/>
    <n v="20"/>
    <x v="26"/>
    <n v="80"/>
  </r>
  <r>
    <s v="ICE-93855"/>
    <d v="2020-04-21T00:00:00"/>
    <x v="3"/>
    <x v="4"/>
    <n v="24"/>
    <x v="30"/>
    <n v="96"/>
  </r>
  <r>
    <s v="ICE-93856"/>
    <d v="2020-04-21T00:00:00"/>
    <x v="2"/>
    <x v="6"/>
    <n v="24"/>
    <x v="23"/>
    <n v="48"/>
  </r>
  <r>
    <s v="ICE-93857"/>
    <d v="2020-04-22T00:00:00"/>
    <x v="6"/>
    <x v="0"/>
    <n v="18"/>
    <x v="23"/>
    <n v="18"/>
  </r>
  <r>
    <s v="ICE-93858"/>
    <d v="2020-04-22T00:00:00"/>
    <x v="0"/>
    <x v="5"/>
    <n v="22"/>
    <x v="29"/>
    <n v="88"/>
  </r>
  <r>
    <s v="ICE-93859"/>
    <d v="2020-04-22T00:00:00"/>
    <x v="0"/>
    <x v="6"/>
    <n v="19"/>
    <x v="5"/>
    <n v="76"/>
  </r>
  <r>
    <s v="ICE-93860"/>
    <d v="2020-04-23T00:00:00"/>
    <x v="3"/>
    <x v="6"/>
    <n v="21"/>
    <x v="16"/>
    <n v="84"/>
  </r>
  <r>
    <s v="ICE-93861"/>
    <d v="2020-04-23T00:00:00"/>
    <x v="3"/>
    <x v="4"/>
    <n v="25"/>
    <x v="24"/>
    <n v="100"/>
  </r>
  <r>
    <s v="ICE-93862"/>
    <d v="2020-04-23T00:00:00"/>
    <x v="3"/>
    <x v="2"/>
    <n v="23"/>
    <x v="4"/>
    <n v="92"/>
  </r>
  <r>
    <s v="ICE-93863"/>
    <d v="2020-04-24T00:00:00"/>
    <x v="6"/>
    <x v="4"/>
    <n v="20"/>
    <x v="32"/>
    <n v="20"/>
  </r>
  <r>
    <s v="ICE-93864"/>
    <d v="2020-04-25T00:00:00"/>
    <x v="3"/>
    <x v="5"/>
    <n v="24"/>
    <x v="30"/>
    <n v="96"/>
  </r>
  <r>
    <s v="ICE-93865"/>
    <d v="2020-04-25T00:00:00"/>
    <x v="2"/>
    <x v="0"/>
    <n v="22"/>
    <x v="36"/>
    <n v="44"/>
  </r>
  <r>
    <s v="ICE-93866"/>
    <d v="2020-04-25T00:00:00"/>
    <x v="1"/>
    <x v="1"/>
    <n v="25"/>
    <x v="24"/>
    <n v="75"/>
  </r>
  <r>
    <s v="ICE-93867"/>
    <d v="2020-04-27T00:00:00"/>
    <x v="4"/>
    <x v="6"/>
    <n v="25"/>
    <x v="11"/>
    <n v="75"/>
  </r>
  <r>
    <s v="ICE-93868"/>
    <d v="2020-04-27T00:00:00"/>
    <x v="3"/>
    <x v="0"/>
    <n v="18"/>
    <x v="1"/>
    <n v="72"/>
  </r>
  <r>
    <s v="ICE-93869"/>
    <d v="2020-04-28T00:00:00"/>
    <x v="4"/>
    <x v="3"/>
    <n v="18"/>
    <x v="9"/>
    <n v="54"/>
  </r>
  <r>
    <s v="ICE-93870"/>
    <d v="2020-04-30T00:00:00"/>
    <x v="1"/>
    <x v="4"/>
    <n v="19"/>
    <x v="10"/>
    <n v="57"/>
  </r>
  <r>
    <s v="ICE-93871"/>
    <d v="2020-04-30T00:00:00"/>
    <x v="2"/>
    <x v="4"/>
    <n v="19"/>
    <x v="3"/>
    <n v="38"/>
  </r>
  <r>
    <s v="ICE-93872"/>
    <d v="2020-04-30T00:00:00"/>
    <x v="4"/>
    <x v="5"/>
    <n v="20"/>
    <x v="26"/>
    <n v="60"/>
  </r>
  <r>
    <s v="ICE-93873"/>
    <d v="2020-04-30T00:00:00"/>
    <x v="5"/>
    <x v="5"/>
    <n v="21"/>
    <x v="27"/>
    <n v="84"/>
  </r>
  <r>
    <s v="ICE-93874"/>
    <d v="2020-05-01T00:00:00"/>
    <x v="2"/>
    <x v="2"/>
    <n v="22"/>
    <x v="36"/>
    <n v="44"/>
  </r>
  <r>
    <s v="ICE-93875"/>
    <d v="2020-05-01T00:00:00"/>
    <x v="1"/>
    <x v="0"/>
    <n v="23"/>
    <x v="4"/>
    <n v="69"/>
  </r>
  <r>
    <s v="ICE-93876"/>
    <d v="2020-05-02T00:00:00"/>
    <x v="6"/>
    <x v="1"/>
    <n v="22"/>
    <x v="34"/>
    <n v="22"/>
  </r>
  <r>
    <s v="ICE-93877"/>
    <d v="2020-05-02T00:00:00"/>
    <x v="6"/>
    <x v="4"/>
    <n v="24"/>
    <x v="12"/>
    <n v="24"/>
  </r>
  <r>
    <s v="ICE-93878"/>
    <d v="2020-05-03T00:00:00"/>
    <x v="2"/>
    <x v="2"/>
    <n v="19"/>
    <x v="3"/>
    <n v="38"/>
  </r>
  <r>
    <s v="ICE-93879"/>
    <d v="2020-05-03T00:00:00"/>
    <x v="6"/>
    <x v="5"/>
    <n v="19"/>
    <x v="18"/>
    <n v="19"/>
  </r>
  <r>
    <s v="ICE-93880"/>
    <d v="2020-05-03T00:00:00"/>
    <x v="5"/>
    <x v="6"/>
    <n v="25"/>
    <x v="11"/>
    <n v="100"/>
  </r>
  <r>
    <s v="ICE-93881"/>
    <d v="2020-05-03T00:00:00"/>
    <x v="5"/>
    <x v="1"/>
    <n v="18"/>
    <x v="9"/>
    <n v="72"/>
  </r>
  <r>
    <s v="ICE-93882"/>
    <d v="2020-05-04T00:00:00"/>
    <x v="1"/>
    <x v="1"/>
    <n v="24"/>
    <x v="30"/>
    <n v="72"/>
  </r>
  <r>
    <s v="ICE-93883"/>
    <d v="2020-05-04T00:00:00"/>
    <x v="2"/>
    <x v="5"/>
    <n v="24"/>
    <x v="23"/>
    <n v="48"/>
  </r>
  <r>
    <s v="ICE-93884"/>
    <d v="2020-05-05T00:00:00"/>
    <x v="4"/>
    <x v="1"/>
    <n v="25"/>
    <x v="11"/>
    <n v="75"/>
  </r>
  <r>
    <s v="ICE-93885"/>
    <d v="2020-05-05T00:00:00"/>
    <x v="6"/>
    <x v="4"/>
    <n v="25"/>
    <x v="7"/>
    <n v="25"/>
  </r>
  <r>
    <s v="ICE-93886"/>
    <d v="2020-05-06T00:00:00"/>
    <x v="6"/>
    <x v="1"/>
    <n v="23"/>
    <x v="19"/>
    <n v="23"/>
  </r>
  <r>
    <s v="ICE-93887"/>
    <d v="2020-05-06T00:00:00"/>
    <x v="0"/>
    <x v="5"/>
    <n v="21"/>
    <x v="0"/>
    <n v="84"/>
  </r>
  <r>
    <s v="ICE-93888"/>
    <d v="2020-05-07T00:00:00"/>
    <x v="3"/>
    <x v="3"/>
    <n v="20"/>
    <x v="7"/>
    <n v="80"/>
  </r>
  <r>
    <s v="ICE-93889"/>
    <d v="2020-05-07T00:00:00"/>
    <x v="1"/>
    <x v="6"/>
    <n v="23"/>
    <x v="4"/>
    <n v="69"/>
  </r>
  <r>
    <s v="ICE-93890"/>
    <d v="2020-05-08T00:00:00"/>
    <x v="4"/>
    <x v="1"/>
    <n v="21"/>
    <x v="27"/>
    <n v="63"/>
  </r>
  <r>
    <s v="ICE-93891"/>
    <d v="2020-05-09T00:00:00"/>
    <x v="4"/>
    <x v="1"/>
    <n v="18"/>
    <x v="9"/>
    <n v="54"/>
  </r>
  <r>
    <s v="ICE-93892"/>
    <d v="2020-05-09T00:00:00"/>
    <x v="6"/>
    <x v="0"/>
    <n v="20"/>
    <x v="32"/>
    <n v="20"/>
  </r>
  <r>
    <s v="ICE-93893"/>
    <d v="2020-05-09T00:00:00"/>
    <x v="5"/>
    <x v="6"/>
    <n v="24"/>
    <x v="28"/>
    <n v="96"/>
  </r>
  <r>
    <s v="ICE-93894"/>
    <d v="2020-05-10T00:00:00"/>
    <x v="3"/>
    <x v="4"/>
    <n v="22"/>
    <x v="13"/>
    <n v="88"/>
  </r>
  <r>
    <s v="ICE-93895"/>
    <d v="2020-05-11T00:00:00"/>
    <x v="6"/>
    <x v="2"/>
    <n v="24"/>
    <x v="12"/>
    <n v="24"/>
  </r>
  <r>
    <s v="ICE-93896"/>
    <d v="2020-05-12T00:00:00"/>
    <x v="4"/>
    <x v="5"/>
    <n v="20"/>
    <x v="26"/>
    <n v="60"/>
  </r>
  <r>
    <s v="ICE-93897"/>
    <d v="2020-05-12T00:00:00"/>
    <x v="1"/>
    <x v="3"/>
    <n v="23"/>
    <x v="4"/>
    <n v="69"/>
  </r>
  <r>
    <s v="ICE-93898"/>
    <d v="2020-05-12T00:00:00"/>
    <x v="0"/>
    <x v="0"/>
    <n v="20"/>
    <x v="17"/>
    <n v="80"/>
  </r>
  <r>
    <s v="ICE-93899"/>
    <d v="2020-05-13T00:00:00"/>
    <x v="5"/>
    <x v="1"/>
    <n v="21"/>
    <x v="27"/>
    <n v="84"/>
  </r>
  <r>
    <s v="ICE-93900"/>
    <d v="2020-05-13T00:00:00"/>
    <x v="6"/>
    <x v="6"/>
    <n v="18"/>
    <x v="23"/>
    <n v="18"/>
  </r>
  <r>
    <s v="ICE-93901"/>
    <d v="2020-05-14T00:00:00"/>
    <x v="3"/>
    <x v="1"/>
    <n v="19"/>
    <x v="10"/>
    <n v="76"/>
  </r>
  <r>
    <s v="ICE-93902"/>
    <d v="2020-05-14T00:00:00"/>
    <x v="6"/>
    <x v="3"/>
    <n v="20"/>
    <x v="32"/>
    <n v="20"/>
  </r>
  <r>
    <s v="ICE-93903"/>
    <d v="2020-05-14T00:00:00"/>
    <x v="0"/>
    <x v="5"/>
    <n v="20"/>
    <x v="17"/>
    <n v="80"/>
  </r>
  <r>
    <s v="ICE-93904"/>
    <d v="2020-05-15T00:00:00"/>
    <x v="6"/>
    <x v="1"/>
    <n v="21"/>
    <x v="33"/>
    <n v="21"/>
  </r>
  <r>
    <s v="ICE-93905"/>
    <d v="2020-05-15T00:00:00"/>
    <x v="3"/>
    <x v="6"/>
    <n v="24"/>
    <x v="30"/>
    <n v="96"/>
  </r>
  <r>
    <s v="ICE-93906"/>
    <d v="2020-05-15T00:00:00"/>
    <x v="6"/>
    <x v="6"/>
    <n v="20"/>
    <x v="32"/>
    <n v="20"/>
  </r>
  <r>
    <s v="ICE-93907"/>
    <d v="2020-05-16T00:00:00"/>
    <x v="6"/>
    <x v="6"/>
    <n v="23"/>
    <x v="19"/>
    <n v="23"/>
  </r>
  <r>
    <s v="ICE-93908"/>
    <d v="2020-05-16T00:00:00"/>
    <x v="1"/>
    <x v="3"/>
    <n v="24"/>
    <x v="30"/>
    <n v="72"/>
  </r>
  <r>
    <s v="ICE-93909"/>
    <d v="2020-05-16T00:00:00"/>
    <x v="2"/>
    <x v="1"/>
    <n v="25"/>
    <x v="21"/>
    <n v="50"/>
  </r>
  <r>
    <s v="ICE-93910"/>
    <d v="2020-05-18T00:00:00"/>
    <x v="5"/>
    <x v="4"/>
    <n v="25"/>
    <x v="11"/>
    <n v="100"/>
  </r>
  <r>
    <s v="ICE-93911"/>
    <d v="2020-05-18T00:00:00"/>
    <x v="3"/>
    <x v="5"/>
    <n v="20"/>
    <x v="7"/>
    <n v="80"/>
  </r>
  <r>
    <s v="ICE-93912"/>
    <d v="2020-05-19T00:00:00"/>
    <x v="6"/>
    <x v="5"/>
    <n v="23"/>
    <x v="19"/>
    <n v="23"/>
  </r>
  <r>
    <s v="ICE-93913"/>
    <d v="2020-05-19T00:00:00"/>
    <x v="0"/>
    <x v="4"/>
    <n v="23"/>
    <x v="20"/>
    <n v="92"/>
  </r>
  <r>
    <s v="ICE-93914"/>
    <d v="2020-05-20T00:00:00"/>
    <x v="2"/>
    <x v="6"/>
    <n v="22"/>
    <x v="36"/>
    <n v="44"/>
  </r>
  <r>
    <s v="ICE-93915"/>
    <d v="2020-05-22T00:00:00"/>
    <x v="3"/>
    <x v="6"/>
    <n v="23"/>
    <x v="4"/>
    <n v="92"/>
  </r>
  <r>
    <s v="ICE-93916"/>
    <d v="2020-05-23T00:00:00"/>
    <x v="1"/>
    <x v="4"/>
    <n v="19"/>
    <x v="10"/>
    <n v="57"/>
  </r>
  <r>
    <s v="ICE-93917"/>
    <d v="2020-05-23T00:00:00"/>
    <x v="3"/>
    <x v="3"/>
    <n v="24"/>
    <x v="30"/>
    <n v="96"/>
  </r>
  <r>
    <s v="ICE-93918"/>
    <d v="2020-05-24T00:00:00"/>
    <x v="3"/>
    <x v="3"/>
    <n v="20"/>
    <x v="7"/>
    <n v="80"/>
  </r>
  <r>
    <s v="ICE-93919"/>
    <d v="2020-05-24T00:00:00"/>
    <x v="4"/>
    <x v="5"/>
    <n v="24"/>
    <x v="28"/>
    <n v="72"/>
  </r>
  <r>
    <s v="ICE-93920"/>
    <d v="2020-05-25T00:00:00"/>
    <x v="2"/>
    <x v="6"/>
    <n v="25"/>
    <x v="21"/>
    <n v="50"/>
  </r>
  <r>
    <s v="ICE-93921"/>
    <d v="2020-05-26T00:00:00"/>
    <x v="4"/>
    <x v="3"/>
    <n v="19"/>
    <x v="15"/>
    <n v="57"/>
  </r>
  <r>
    <s v="ICE-93922"/>
    <d v="2020-05-27T00:00:00"/>
    <x v="5"/>
    <x v="5"/>
    <n v="21"/>
    <x v="27"/>
    <n v="84"/>
  </r>
  <r>
    <s v="ICE-93923"/>
    <d v="2020-05-27T00:00:00"/>
    <x v="3"/>
    <x v="3"/>
    <n v="25"/>
    <x v="24"/>
    <n v="100"/>
  </r>
  <r>
    <s v="ICE-93924"/>
    <d v="2020-05-28T00:00:00"/>
    <x v="2"/>
    <x v="6"/>
    <n v="19"/>
    <x v="3"/>
    <n v="38"/>
  </r>
  <r>
    <s v="ICE-93925"/>
    <d v="2020-05-28T00:00:00"/>
    <x v="4"/>
    <x v="2"/>
    <n v="18"/>
    <x v="9"/>
    <n v="54"/>
  </r>
  <r>
    <s v="ICE-93926"/>
    <d v="2020-05-29T00:00:00"/>
    <x v="0"/>
    <x v="3"/>
    <n v="19"/>
    <x v="5"/>
    <n v="76"/>
  </r>
  <r>
    <s v="ICE-93927"/>
    <d v="2020-05-29T00:00:00"/>
    <x v="3"/>
    <x v="3"/>
    <n v="18"/>
    <x v="1"/>
    <n v="72"/>
  </r>
  <r>
    <s v="ICE-93928"/>
    <d v="2020-05-29T00:00:00"/>
    <x v="3"/>
    <x v="3"/>
    <n v="21"/>
    <x v="16"/>
    <n v="84"/>
  </r>
  <r>
    <s v="ICE-93929"/>
    <d v="2020-05-30T00:00:00"/>
    <x v="3"/>
    <x v="0"/>
    <n v="19"/>
    <x v="10"/>
    <n v="76"/>
  </r>
  <r>
    <s v="ICE-93930"/>
    <d v="2020-05-30T00:00:00"/>
    <x v="2"/>
    <x v="0"/>
    <n v="22"/>
    <x v="36"/>
    <n v="44"/>
  </r>
  <r>
    <s v="ICE-93931"/>
    <d v="2020-05-31T00:00:00"/>
    <x v="0"/>
    <x v="2"/>
    <n v="18"/>
    <x v="2"/>
    <n v="72"/>
  </r>
  <r>
    <s v="ICE-93932"/>
    <d v="2020-05-31T00:00:00"/>
    <x v="3"/>
    <x v="5"/>
    <n v="22"/>
    <x v="13"/>
    <n v="88"/>
  </r>
  <r>
    <s v="ICE-93933"/>
    <d v="2020-06-01T00:00:00"/>
    <x v="1"/>
    <x v="3"/>
    <n v="23"/>
    <x v="4"/>
    <n v="69"/>
  </r>
  <r>
    <s v="ICE-93934"/>
    <d v="2020-06-01T00:00:00"/>
    <x v="0"/>
    <x v="4"/>
    <n v="22"/>
    <x v="29"/>
    <n v="88"/>
  </r>
  <r>
    <s v="ICE-93935"/>
    <d v="2020-06-02T00:00:00"/>
    <x v="4"/>
    <x v="6"/>
    <n v="22"/>
    <x v="31"/>
    <n v="66"/>
  </r>
  <r>
    <s v="ICE-93936"/>
    <d v="2020-06-03T00:00:00"/>
    <x v="4"/>
    <x v="1"/>
    <n v="18"/>
    <x v="9"/>
    <n v="54"/>
  </r>
  <r>
    <s v="ICE-93937"/>
    <d v="2020-06-03T00:00:00"/>
    <x v="5"/>
    <x v="0"/>
    <n v="18"/>
    <x v="9"/>
    <n v="72"/>
  </r>
  <r>
    <s v="ICE-93938"/>
    <d v="2020-06-04T00:00:00"/>
    <x v="0"/>
    <x v="1"/>
    <n v="20"/>
    <x v="17"/>
    <n v="80"/>
  </r>
  <r>
    <s v="ICE-93939"/>
    <d v="2020-06-05T00:00:00"/>
    <x v="3"/>
    <x v="6"/>
    <n v="18"/>
    <x v="1"/>
    <n v="72"/>
  </r>
  <r>
    <s v="ICE-93940"/>
    <d v="2020-06-05T00:00:00"/>
    <x v="5"/>
    <x v="3"/>
    <n v="18"/>
    <x v="9"/>
    <n v="72"/>
  </r>
  <r>
    <s v="ICE-93941"/>
    <d v="2020-06-05T00:00:00"/>
    <x v="1"/>
    <x v="6"/>
    <n v="21"/>
    <x v="16"/>
    <n v="63"/>
  </r>
  <r>
    <s v="ICE-93942"/>
    <d v="2020-06-05T00:00:00"/>
    <x v="4"/>
    <x v="4"/>
    <n v="24"/>
    <x v="28"/>
    <n v="72"/>
  </r>
  <r>
    <s v="ICE-93943"/>
    <d v="2020-06-05T00:00:00"/>
    <x v="5"/>
    <x v="4"/>
    <n v="20"/>
    <x v="26"/>
    <n v="80"/>
  </r>
  <r>
    <s v="ICE-93944"/>
    <d v="2020-06-06T00:00:00"/>
    <x v="1"/>
    <x v="6"/>
    <n v="23"/>
    <x v="4"/>
    <n v="69"/>
  </r>
  <r>
    <s v="ICE-93945"/>
    <d v="2020-06-06T00:00:00"/>
    <x v="5"/>
    <x v="6"/>
    <n v="24"/>
    <x v="28"/>
    <n v="96"/>
  </r>
  <r>
    <s v="ICE-93946"/>
    <d v="2020-06-06T00:00:00"/>
    <x v="5"/>
    <x v="5"/>
    <n v="25"/>
    <x v="11"/>
    <n v="100"/>
  </r>
  <r>
    <s v="ICE-93947"/>
    <d v="2020-06-06T00:00:00"/>
    <x v="1"/>
    <x v="5"/>
    <n v="22"/>
    <x v="13"/>
    <n v="66"/>
  </r>
  <r>
    <s v="ICE-93948"/>
    <d v="2020-06-07T00:00:00"/>
    <x v="0"/>
    <x v="4"/>
    <n v="24"/>
    <x v="27"/>
    <n v="96"/>
  </r>
  <r>
    <s v="ICE-93949"/>
    <d v="2020-06-08T00:00:00"/>
    <x v="1"/>
    <x v="5"/>
    <n v="22"/>
    <x v="13"/>
    <n v="66"/>
  </r>
  <r>
    <s v="ICE-93950"/>
    <d v="2020-06-08T00:00:00"/>
    <x v="2"/>
    <x v="1"/>
    <n v="20"/>
    <x v="22"/>
    <n v="40"/>
  </r>
  <r>
    <s v="ICE-93951"/>
    <d v="2020-06-09T00:00:00"/>
    <x v="5"/>
    <x v="3"/>
    <n v="21"/>
    <x v="27"/>
    <n v="84"/>
  </r>
  <r>
    <s v="ICE-93952"/>
    <d v="2020-06-09T00:00:00"/>
    <x v="6"/>
    <x v="3"/>
    <n v="19"/>
    <x v="18"/>
    <n v="19"/>
  </r>
  <r>
    <s v="ICE-93953"/>
    <d v="2020-06-10T00:00:00"/>
    <x v="2"/>
    <x v="2"/>
    <n v="18"/>
    <x v="6"/>
    <n v="36"/>
  </r>
  <r>
    <s v="ICE-93954"/>
    <d v="2020-06-10T00:00:00"/>
    <x v="6"/>
    <x v="0"/>
    <n v="21"/>
    <x v="33"/>
    <n v="21"/>
  </r>
  <r>
    <s v="ICE-93955"/>
    <d v="2020-06-11T00:00:00"/>
    <x v="2"/>
    <x v="4"/>
    <n v="18"/>
    <x v="6"/>
    <n v="36"/>
  </r>
  <r>
    <s v="ICE-93956"/>
    <d v="2020-06-11T00:00:00"/>
    <x v="0"/>
    <x v="2"/>
    <n v="19"/>
    <x v="5"/>
    <n v="76"/>
  </r>
  <r>
    <s v="ICE-93957"/>
    <d v="2020-06-12T00:00:00"/>
    <x v="1"/>
    <x v="3"/>
    <n v="23"/>
    <x v="4"/>
    <n v="69"/>
  </r>
  <r>
    <s v="ICE-93958"/>
    <d v="2020-06-12T00:00:00"/>
    <x v="3"/>
    <x v="0"/>
    <n v="20"/>
    <x v="7"/>
    <n v="80"/>
  </r>
  <r>
    <s v="ICE-93959"/>
    <d v="2020-06-13T00:00:00"/>
    <x v="5"/>
    <x v="5"/>
    <n v="21"/>
    <x v="27"/>
    <n v="84"/>
  </r>
  <r>
    <s v="ICE-93960"/>
    <d v="2020-06-13T00:00:00"/>
    <x v="4"/>
    <x v="4"/>
    <n v="22"/>
    <x v="31"/>
    <n v="66"/>
  </r>
  <r>
    <s v="ICE-93961"/>
    <d v="2020-06-14T00:00:00"/>
    <x v="6"/>
    <x v="0"/>
    <n v="25"/>
    <x v="7"/>
    <n v="25"/>
  </r>
  <r>
    <s v="ICE-93962"/>
    <d v="2020-06-15T00:00:00"/>
    <x v="3"/>
    <x v="2"/>
    <n v="25"/>
    <x v="24"/>
    <n v="100"/>
  </r>
  <r>
    <s v="ICE-93963"/>
    <d v="2020-06-16T00:00:00"/>
    <x v="3"/>
    <x v="0"/>
    <n v="20"/>
    <x v="7"/>
    <n v="80"/>
  </r>
  <r>
    <s v="ICE-93964"/>
    <d v="2020-06-16T00:00:00"/>
    <x v="6"/>
    <x v="3"/>
    <n v="22"/>
    <x v="34"/>
    <n v="22"/>
  </r>
  <r>
    <s v="ICE-93965"/>
    <d v="2020-06-17T00:00:00"/>
    <x v="2"/>
    <x v="1"/>
    <n v="25"/>
    <x v="21"/>
    <n v="50"/>
  </r>
  <r>
    <s v="ICE-93966"/>
    <d v="2020-06-18T00:00:00"/>
    <x v="1"/>
    <x v="1"/>
    <n v="25"/>
    <x v="24"/>
    <n v="75"/>
  </r>
  <r>
    <s v="ICE-93967"/>
    <d v="2020-06-18T00:00:00"/>
    <x v="1"/>
    <x v="1"/>
    <n v="19"/>
    <x v="10"/>
    <n v="57"/>
  </r>
  <r>
    <s v="ICE-93968"/>
    <d v="2020-06-18T00:00:00"/>
    <x v="0"/>
    <x v="2"/>
    <n v="25"/>
    <x v="25"/>
    <n v="100"/>
  </r>
  <r>
    <s v="ICE-93969"/>
    <d v="2020-06-18T00:00:00"/>
    <x v="6"/>
    <x v="6"/>
    <n v="24"/>
    <x v="12"/>
    <n v="24"/>
  </r>
  <r>
    <s v="ICE-93970"/>
    <d v="2020-06-18T00:00:00"/>
    <x v="6"/>
    <x v="0"/>
    <n v="23"/>
    <x v="19"/>
    <n v="23"/>
  </r>
  <r>
    <s v="ICE-93971"/>
    <d v="2020-06-19T00:00:00"/>
    <x v="2"/>
    <x v="6"/>
    <n v="22"/>
    <x v="36"/>
    <n v="44"/>
  </r>
  <r>
    <s v="ICE-93972"/>
    <d v="2020-06-20T00:00:00"/>
    <x v="5"/>
    <x v="1"/>
    <n v="20"/>
    <x v="26"/>
    <n v="80"/>
  </r>
  <r>
    <s v="ICE-93973"/>
    <d v="2020-06-20T00:00:00"/>
    <x v="4"/>
    <x v="1"/>
    <n v="19"/>
    <x v="15"/>
    <n v="57"/>
  </r>
  <r>
    <s v="ICE-93974"/>
    <d v="2020-06-21T00:00:00"/>
    <x v="1"/>
    <x v="3"/>
    <n v="19"/>
    <x v="10"/>
    <n v="57"/>
  </r>
  <r>
    <s v="ICE-93975"/>
    <d v="2020-06-22T00:00:00"/>
    <x v="3"/>
    <x v="3"/>
    <n v="19"/>
    <x v="10"/>
    <n v="76"/>
  </r>
  <r>
    <s v="ICE-93976"/>
    <d v="2020-06-22T00:00:00"/>
    <x v="1"/>
    <x v="3"/>
    <n v="18"/>
    <x v="1"/>
    <n v="54"/>
  </r>
  <r>
    <s v="ICE-93977"/>
    <d v="2020-06-23T00:00:00"/>
    <x v="6"/>
    <x v="6"/>
    <n v="20"/>
    <x v="32"/>
    <n v="20"/>
  </r>
  <r>
    <s v="ICE-93978"/>
    <d v="2020-06-23T00:00:00"/>
    <x v="4"/>
    <x v="2"/>
    <n v="23"/>
    <x v="14"/>
    <n v="69"/>
  </r>
  <r>
    <s v="ICE-93979"/>
    <d v="2020-06-24T00:00:00"/>
    <x v="2"/>
    <x v="6"/>
    <n v="18"/>
    <x v="6"/>
    <n v="36"/>
  </r>
  <r>
    <s v="ICE-93980"/>
    <d v="2020-06-24T00:00:00"/>
    <x v="6"/>
    <x v="1"/>
    <n v="22"/>
    <x v="34"/>
    <n v="22"/>
  </r>
  <r>
    <s v="ICE-93981"/>
    <d v="2020-06-25T00:00:00"/>
    <x v="3"/>
    <x v="6"/>
    <n v="19"/>
    <x v="10"/>
    <n v="76"/>
  </r>
  <r>
    <s v="ICE-93982"/>
    <d v="2020-06-26T00:00:00"/>
    <x v="5"/>
    <x v="4"/>
    <n v="22"/>
    <x v="31"/>
    <n v="88"/>
  </r>
  <r>
    <s v="ICE-93983"/>
    <d v="2020-06-26T00:00:00"/>
    <x v="4"/>
    <x v="0"/>
    <n v="21"/>
    <x v="27"/>
    <n v="63"/>
  </r>
  <r>
    <s v="ICE-93984"/>
    <d v="2020-06-26T00:00:00"/>
    <x v="5"/>
    <x v="1"/>
    <n v="19"/>
    <x v="15"/>
    <n v="76"/>
  </r>
  <r>
    <s v="ICE-93985"/>
    <d v="2020-06-27T00:00:00"/>
    <x v="5"/>
    <x v="6"/>
    <n v="24"/>
    <x v="28"/>
    <n v="96"/>
  </r>
  <r>
    <s v="ICE-93986"/>
    <d v="2020-06-27T00:00:00"/>
    <x v="2"/>
    <x v="5"/>
    <n v="20"/>
    <x v="22"/>
    <n v="40"/>
  </r>
  <r>
    <s v="ICE-93987"/>
    <d v="2020-06-30T00:00:00"/>
    <x v="5"/>
    <x v="6"/>
    <n v="20"/>
    <x v="26"/>
    <n v="80"/>
  </r>
  <r>
    <s v="ICE-93988"/>
    <d v="2020-06-30T00:00:00"/>
    <x v="5"/>
    <x v="5"/>
    <n v="19"/>
    <x v="15"/>
    <n v="76"/>
  </r>
  <r>
    <s v="ICE-93989"/>
    <d v="2020-06-30T00:00:00"/>
    <x v="6"/>
    <x v="5"/>
    <n v="18"/>
    <x v="23"/>
    <n v="18"/>
  </r>
  <r>
    <s v="ICE-93990"/>
    <d v="2020-07-01T00:00:00"/>
    <x v="0"/>
    <x v="0"/>
    <n v="25"/>
    <x v="25"/>
    <n v="100"/>
  </r>
  <r>
    <s v="ICE-93991"/>
    <d v="2020-07-01T00:00:00"/>
    <x v="4"/>
    <x v="3"/>
    <n v="25"/>
    <x v="11"/>
    <n v="75"/>
  </r>
  <r>
    <s v="ICE-93992"/>
    <d v="2020-07-01T00:00:00"/>
    <x v="3"/>
    <x v="2"/>
    <n v="22"/>
    <x v="13"/>
    <n v="88"/>
  </r>
  <r>
    <s v="ICE-93993"/>
    <d v="2020-07-01T00:00:00"/>
    <x v="0"/>
    <x v="4"/>
    <n v="24"/>
    <x v="27"/>
    <n v="96"/>
  </r>
  <r>
    <s v="ICE-93994"/>
    <d v="2020-07-02T00:00:00"/>
    <x v="6"/>
    <x v="0"/>
    <n v="24"/>
    <x v="12"/>
    <n v="24"/>
  </r>
  <r>
    <s v="ICE-93995"/>
    <d v="2020-07-02T00:00:00"/>
    <x v="0"/>
    <x v="3"/>
    <n v="23"/>
    <x v="20"/>
    <n v="92"/>
  </r>
  <r>
    <s v="ICE-93996"/>
    <d v="2020-07-03T00:00:00"/>
    <x v="4"/>
    <x v="2"/>
    <n v="22"/>
    <x v="31"/>
    <n v="66"/>
  </r>
  <r>
    <s v="ICE-93997"/>
    <d v="2020-07-03T00:00:00"/>
    <x v="1"/>
    <x v="5"/>
    <n v="22"/>
    <x v="13"/>
    <n v="66"/>
  </r>
  <r>
    <s v="ICE-93998"/>
    <d v="2020-07-03T00:00:00"/>
    <x v="4"/>
    <x v="0"/>
    <n v="24"/>
    <x v="28"/>
    <n v="72"/>
  </r>
  <r>
    <s v="ICE-93999"/>
    <d v="2020-07-04T00:00:00"/>
    <x v="3"/>
    <x v="1"/>
    <n v="20"/>
    <x v="7"/>
    <n v="80"/>
  </r>
  <r>
    <s v="ICE-94000"/>
    <d v="2020-07-04T00:00:00"/>
    <x v="4"/>
    <x v="1"/>
    <n v="18"/>
    <x v="9"/>
    <n v="54"/>
  </r>
  <r>
    <s v="ICE-94001"/>
    <d v="2020-07-04T00:00:00"/>
    <x v="6"/>
    <x v="3"/>
    <n v="23"/>
    <x v="19"/>
    <n v="23"/>
  </r>
  <r>
    <s v="ICE-94002"/>
    <d v="2020-07-04T00:00:00"/>
    <x v="6"/>
    <x v="6"/>
    <n v="18"/>
    <x v="23"/>
    <n v="18"/>
  </r>
  <r>
    <s v="ICE-94003"/>
    <d v="2020-07-06T00:00:00"/>
    <x v="5"/>
    <x v="4"/>
    <n v="23"/>
    <x v="14"/>
    <n v="92"/>
  </r>
  <r>
    <s v="ICE-94004"/>
    <d v="2020-07-06T00:00:00"/>
    <x v="3"/>
    <x v="4"/>
    <n v="19"/>
    <x v="10"/>
    <n v="76"/>
  </r>
  <r>
    <s v="ICE-94005"/>
    <d v="2020-07-07T00:00:00"/>
    <x v="6"/>
    <x v="0"/>
    <n v="25"/>
    <x v="7"/>
    <n v="25"/>
  </r>
  <r>
    <s v="ICE-94006"/>
    <d v="2020-07-08T00:00:00"/>
    <x v="2"/>
    <x v="3"/>
    <n v="19"/>
    <x v="3"/>
    <n v="38"/>
  </r>
  <r>
    <s v="ICE-94007"/>
    <d v="2020-07-08T00:00:00"/>
    <x v="2"/>
    <x v="2"/>
    <n v="25"/>
    <x v="21"/>
    <n v="50"/>
  </r>
  <r>
    <s v="ICE-94008"/>
    <d v="2020-07-09T00:00:00"/>
    <x v="5"/>
    <x v="4"/>
    <n v="25"/>
    <x v="11"/>
    <n v="100"/>
  </r>
  <r>
    <s v="ICE-94009"/>
    <d v="2020-07-09T00:00:00"/>
    <x v="1"/>
    <x v="5"/>
    <n v="18"/>
    <x v="1"/>
    <n v="54"/>
  </r>
  <r>
    <s v="ICE-94010"/>
    <d v="2020-07-10T00:00:00"/>
    <x v="3"/>
    <x v="2"/>
    <n v="18"/>
    <x v="1"/>
    <n v="72"/>
  </r>
  <r>
    <s v="ICE-94011"/>
    <d v="2020-07-10T00:00:00"/>
    <x v="0"/>
    <x v="1"/>
    <n v="23"/>
    <x v="20"/>
    <n v="92"/>
  </r>
  <r>
    <s v="ICE-94012"/>
    <d v="2020-07-11T00:00:00"/>
    <x v="5"/>
    <x v="6"/>
    <n v="20"/>
    <x v="26"/>
    <n v="80"/>
  </r>
  <r>
    <s v="ICE-94013"/>
    <d v="2020-07-11T00:00:00"/>
    <x v="5"/>
    <x v="3"/>
    <n v="22"/>
    <x v="31"/>
    <n v="88"/>
  </r>
  <r>
    <s v="ICE-94014"/>
    <d v="2020-07-12T00:00:00"/>
    <x v="1"/>
    <x v="2"/>
    <n v="24"/>
    <x v="30"/>
    <n v="72"/>
  </r>
  <r>
    <s v="ICE-94015"/>
    <d v="2020-07-12T00:00:00"/>
    <x v="4"/>
    <x v="2"/>
    <n v="24"/>
    <x v="28"/>
    <n v="72"/>
  </r>
  <r>
    <s v="ICE-94016"/>
    <d v="2020-07-12T00:00:00"/>
    <x v="2"/>
    <x v="1"/>
    <n v="20"/>
    <x v="22"/>
    <n v="40"/>
  </r>
  <r>
    <s v="ICE-94017"/>
    <d v="2020-07-12T00:00:00"/>
    <x v="2"/>
    <x v="0"/>
    <n v="18"/>
    <x v="6"/>
    <n v="36"/>
  </r>
  <r>
    <s v="ICE-94018"/>
    <d v="2020-07-13T00:00:00"/>
    <x v="5"/>
    <x v="6"/>
    <n v="22"/>
    <x v="31"/>
    <n v="88"/>
  </r>
  <r>
    <s v="ICE-94019"/>
    <d v="2020-07-13T00:00:00"/>
    <x v="5"/>
    <x v="4"/>
    <n v="18"/>
    <x v="9"/>
    <n v="72"/>
  </r>
  <r>
    <s v="ICE-94020"/>
    <d v="2020-07-14T00:00:00"/>
    <x v="1"/>
    <x v="1"/>
    <n v="18"/>
    <x v="1"/>
    <n v="54"/>
  </r>
  <r>
    <s v="ICE-94021"/>
    <d v="2020-07-15T00:00:00"/>
    <x v="1"/>
    <x v="6"/>
    <n v="23"/>
    <x v="4"/>
    <n v="69"/>
  </r>
  <r>
    <s v="ICE-94022"/>
    <d v="2020-07-16T00:00:00"/>
    <x v="3"/>
    <x v="0"/>
    <n v="19"/>
    <x v="10"/>
    <n v="76"/>
  </r>
  <r>
    <s v="ICE-94023"/>
    <d v="2020-07-16T00:00:00"/>
    <x v="1"/>
    <x v="0"/>
    <n v="19"/>
    <x v="10"/>
    <n v="57"/>
  </r>
  <r>
    <s v="ICE-94024"/>
    <d v="2020-07-16T00:00:00"/>
    <x v="4"/>
    <x v="1"/>
    <n v="25"/>
    <x v="11"/>
    <n v="75"/>
  </r>
  <r>
    <s v="ICE-94025"/>
    <d v="2020-07-16T00:00:00"/>
    <x v="5"/>
    <x v="0"/>
    <n v="21"/>
    <x v="27"/>
    <n v="84"/>
  </r>
  <r>
    <s v="ICE-94026"/>
    <d v="2020-07-16T00:00:00"/>
    <x v="1"/>
    <x v="0"/>
    <n v="25"/>
    <x v="24"/>
    <n v="75"/>
  </r>
  <r>
    <s v="ICE-94027"/>
    <d v="2020-07-16T00:00:00"/>
    <x v="4"/>
    <x v="5"/>
    <n v="22"/>
    <x v="31"/>
    <n v="66"/>
  </r>
  <r>
    <s v="ICE-94028"/>
    <d v="2020-07-17T00:00:00"/>
    <x v="6"/>
    <x v="3"/>
    <n v="24"/>
    <x v="12"/>
    <n v="24"/>
  </r>
  <r>
    <s v="ICE-94029"/>
    <d v="2020-07-18T00:00:00"/>
    <x v="1"/>
    <x v="3"/>
    <n v="22"/>
    <x v="13"/>
    <n v="66"/>
  </r>
  <r>
    <s v="ICE-94030"/>
    <d v="2020-07-18T00:00:00"/>
    <x v="5"/>
    <x v="6"/>
    <n v="20"/>
    <x v="26"/>
    <n v="80"/>
  </r>
  <r>
    <s v="ICE-94031"/>
    <d v="2020-07-19T00:00:00"/>
    <x v="0"/>
    <x v="3"/>
    <n v="18"/>
    <x v="2"/>
    <n v="72"/>
  </r>
  <r>
    <s v="ICE-94032"/>
    <d v="2020-07-19T00:00:00"/>
    <x v="3"/>
    <x v="4"/>
    <n v="18"/>
    <x v="1"/>
    <n v="72"/>
  </r>
  <r>
    <s v="ICE-94033"/>
    <d v="2020-07-19T00:00:00"/>
    <x v="3"/>
    <x v="0"/>
    <n v="23"/>
    <x v="4"/>
    <n v="92"/>
  </r>
  <r>
    <s v="ICE-94034"/>
    <d v="2020-07-19T00:00:00"/>
    <x v="6"/>
    <x v="6"/>
    <n v="19"/>
    <x v="18"/>
    <n v="19"/>
  </r>
  <r>
    <s v="ICE-94035"/>
    <d v="2020-07-19T00:00:00"/>
    <x v="6"/>
    <x v="6"/>
    <n v="21"/>
    <x v="33"/>
    <n v="21"/>
  </r>
  <r>
    <s v="ICE-94036"/>
    <d v="2020-07-19T00:00:00"/>
    <x v="2"/>
    <x v="5"/>
    <n v="22"/>
    <x v="36"/>
    <n v="44"/>
  </r>
  <r>
    <s v="ICE-94037"/>
    <d v="2020-07-20T00:00:00"/>
    <x v="3"/>
    <x v="0"/>
    <n v="25"/>
    <x v="24"/>
    <n v="100"/>
  </r>
  <r>
    <s v="ICE-94038"/>
    <d v="2020-07-20T00:00:00"/>
    <x v="4"/>
    <x v="4"/>
    <n v="18"/>
    <x v="9"/>
    <n v="54"/>
  </r>
  <r>
    <s v="ICE-94039"/>
    <d v="2020-07-21T00:00:00"/>
    <x v="0"/>
    <x v="1"/>
    <n v="19"/>
    <x v="5"/>
    <n v="76"/>
  </r>
  <r>
    <s v="ICE-94040"/>
    <d v="2020-07-21T00:00:00"/>
    <x v="5"/>
    <x v="0"/>
    <n v="22"/>
    <x v="31"/>
    <n v="88"/>
  </r>
  <r>
    <s v="ICE-94041"/>
    <d v="2020-07-21T00:00:00"/>
    <x v="3"/>
    <x v="1"/>
    <n v="19"/>
    <x v="10"/>
    <n v="76"/>
  </r>
  <r>
    <s v="ICE-94042"/>
    <d v="2020-07-21T00:00:00"/>
    <x v="6"/>
    <x v="3"/>
    <n v="21"/>
    <x v="33"/>
    <n v="21"/>
  </r>
  <r>
    <s v="ICE-94043"/>
    <d v="2020-07-22T00:00:00"/>
    <x v="0"/>
    <x v="5"/>
    <n v="25"/>
    <x v="25"/>
    <n v="100"/>
  </r>
  <r>
    <s v="ICE-94044"/>
    <d v="2020-07-22T00:00:00"/>
    <x v="6"/>
    <x v="5"/>
    <n v="25"/>
    <x v="7"/>
    <n v="25"/>
  </r>
  <r>
    <s v="ICE-94045"/>
    <d v="2020-07-23T00:00:00"/>
    <x v="1"/>
    <x v="3"/>
    <n v="22"/>
    <x v="13"/>
    <n v="66"/>
  </r>
  <r>
    <s v="ICE-94046"/>
    <d v="2020-07-24T00:00:00"/>
    <x v="3"/>
    <x v="4"/>
    <n v="18"/>
    <x v="1"/>
    <n v="72"/>
  </r>
  <r>
    <s v="ICE-94047"/>
    <d v="2020-07-24T00:00:00"/>
    <x v="0"/>
    <x v="6"/>
    <n v="20"/>
    <x v="17"/>
    <n v="80"/>
  </r>
  <r>
    <s v="ICE-94048"/>
    <d v="2020-07-24T00:00:00"/>
    <x v="0"/>
    <x v="6"/>
    <n v="21"/>
    <x v="0"/>
    <n v="84"/>
  </r>
  <r>
    <s v="ICE-94049"/>
    <d v="2020-07-24T00:00:00"/>
    <x v="3"/>
    <x v="0"/>
    <n v="22"/>
    <x v="13"/>
    <n v="88"/>
  </r>
  <r>
    <s v="ICE-94050"/>
    <d v="2020-07-24T00:00:00"/>
    <x v="1"/>
    <x v="4"/>
    <n v="18"/>
    <x v="1"/>
    <n v="54"/>
  </r>
  <r>
    <s v="ICE-94051"/>
    <d v="2020-07-25T00:00:00"/>
    <x v="6"/>
    <x v="6"/>
    <n v="18"/>
    <x v="23"/>
    <n v="18"/>
  </r>
  <r>
    <s v="ICE-94052"/>
    <d v="2020-07-26T00:00:00"/>
    <x v="2"/>
    <x v="6"/>
    <n v="23"/>
    <x v="35"/>
    <n v="46"/>
  </r>
  <r>
    <s v="ICE-94053"/>
    <d v="2020-07-26T00:00:00"/>
    <x v="0"/>
    <x v="3"/>
    <n v="20"/>
    <x v="17"/>
    <n v="80"/>
  </r>
  <r>
    <s v="ICE-94054"/>
    <d v="2020-07-26T00:00:00"/>
    <x v="0"/>
    <x v="3"/>
    <n v="19"/>
    <x v="5"/>
    <n v="76"/>
  </r>
  <r>
    <s v="ICE-94055"/>
    <d v="2020-07-26T00:00:00"/>
    <x v="3"/>
    <x v="6"/>
    <n v="23"/>
    <x v="4"/>
    <n v="92"/>
  </r>
  <r>
    <s v="ICE-94056"/>
    <d v="2020-07-26T00:00:00"/>
    <x v="6"/>
    <x v="0"/>
    <n v="23"/>
    <x v="19"/>
    <n v="23"/>
  </r>
  <r>
    <s v="ICE-94057"/>
    <d v="2020-07-27T00:00:00"/>
    <x v="0"/>
    <x v="6"/>
    <n v="19"/>
    <x v="5"/>
    <n v="76"/>
  </r>
  <r>
    <s v="ICE-94058"/>
    <d v="2020-07-27T00:00:00"/>
    <x v="2"/>
    <x v="4"/>
    <n v="19"/>
    <x v="3"/>
    <n v="38"/>
  </r>
  <r>
    <s v="ICE-94059"/>
    <d v="2020-07-28T00:00:00"/>
    <x v="6"/>
    <x v="4"/>
    <n v="20"/>
    <x v="32"/>
    <n v="20"/>
  </r>
  <r>
    <s v="ICE-94060"/>
    <d v="2020-07-30T00:00:00"/>
    <x v="6"/>
    <x v="3"/>
    <n v="21"/>
    <x v="33"/>
    <n v="21"/>
  </r>
  <r>
    <s v="ICE-94061"/>
    <d v="2020-07-31T00:00:00"/>
    <x v="2"/>
    <x v="2"/>
    <n v="19"/>
    <x v="3"/>
    <n v="38"/>
  </r>
  <r>
    <s v="ICE-94062"/>
    <d v="2020-07-31T00:00:00"/>
    <x v="1"/>
    <x v="2"/>
    <n v="20"/>
    <x v="7"/>
    <n v="60"/>
  </r>
  <r>
    <s v="ICE-94063"/>
    <d v="2020-08-01T00:00:00"/>
    <x v="6"/>
    <x v="5"/>
    <n v="22"/>
    <x v="34"/>
    <n v="22"/>
  </r>
  <r>
    <s v="ICE-94064"/>
    <d v="2020-08-02T00:00:00"/>
    <x v="3"/>
    <x v="3"/>
    <n v="25"/>
    <x v="24"/>
    <n v="100"/>
  </r>
  <r>
    <s v="ICE-94065"/>
    <d v="2020-08-02T00:00:00"/>
    <x v="5"/>
    <x v="5"/>
    <n v="20"/>
    <x v="26"/>
    <n v="80"/>
  </r>
  <r>
    <s v="ICE-94066"/>
    <d v="2020-08-04T00:00:00"/>
    <x v="0"/>
    <x v="3"/>
    <n v="18"/>
    <x v="2"/>
    <n v="72"/>
  </r>
  <r>
    <s v="ICE-94067"/>
    <d v="2020-08-04T00:00:00"/>
    <x v="5"/>
    <x v="0"/>
    <n v="25"/>
    <x v="11"/>
    <n v="100"/>
  </r>
  <r>
    <s v="ICE-94068"/>
    <d v="2020-08-04T00:00:00"/>
    <x v="4"/>
    <x v="0"/>
    <n v="21"/>
    <x v="27"/>
    <n v="63"/>
  </r>
  <r>
    <s v="ICE-94069"/>
    <d v="2020-08-04T00:00:00"/>
    <x v="6"/>
    <x v="4"/>
    <n v="18"/>
    <x v="23"/>
    <n v="18"/>
  </r>
  <r>
    <s v="ICE-94070"/>
    <d v="2020-08-06T00:00:00"/>
    <x v="0"/>
    <x v="5"/>
    <n v="18"/>
    <x v="2"/>
    <n v="72"/>
  </r>
  <r>
    <s v="ICE-94071"/>
    <d v="2020-08-06T00:00:00"/>
    <x v="5"/>
    <x v="1"/>
    <n v="20"/>
    <x v="26"/>
    <n v="80"/>
  </r>
  <r>
    <s v="ICE-94072"/>
    <d v="2020-08-06T00:00:00"/>
    <x v="4"/>
    <x v="4"/>
    <n v="24"/>
    <x v="28"/>
    <n v="72"/>
  </r>
  <r>
    <s v="ICE-94073"/>
    <d v="2020-08-06T00:00:00"/>
    <x v="6"/>
    <x v="0"/>
    <n v="22"/>
    <x v="34"/>
    <n v="22"/>
  </r>
  <r>
    <s v="ICE-94074"/>
    <d v="2020-08-06T00:00:00"/>
    <x v="5"/>
    <x v="4"/>
    <n v="23"/>
    <x v="14"/>
    <n v="92"/>
  </r>
  <r>
    <s v="ICE-94075"/>
    <d v="2020-08-07T00:00:00"/>
    <x v="6"/>
    <x v="0"/>
    <n v="24"/>
    <x v="12"/>
    <n v="24"/>
  </r>
  <r>
    <s v="ICE-94076"/>
    <d v="2020-08-08T00:00:00"/>
    <x v="2"/>
    <x v="6"/>
    <n v="21"/>
    <x v="8"/>
    <n v="42"/>
  </r>
  <r>
    <s v="ICE-94077"/>
    <d v="2020-08-08T00:00:00"/>
    <x v="0"/>
    <x v="6"/>
    <n v="21"/>
    <x v="0"/>
    <n v="84"/>
  </r>
  <r>
    <s v="ICE-94078"/>
    <d v="2020-08-09T00:00:00"/>
    <x v="1"/>
    <x v="6"/>
    <n v="25"/>
    <x v="24"/>
    <n v="75"/>
  </r>
  <r>
    <s v="ICE-94079"/>
    <d v="2020-08-10T00:00:00"/>
    <x v="1"/>
    <x v="0"/>
    <n v="21"/>
    <x v="16"/>
    <n v="63"/>
  </r>
  <r>
    <s v="ICE-94080"/>
    <d v="2020-08-11T00:00:00"/>
    <x v="4"/>
    <x v="5"/>
    <n v="22"/>
    <x v="31"/>
    <n v="66"/>
  </r>
  <r>
    <s v="ICE-94081"/>
    <d v="2020-08-11T00:00:00"/>
    <x v="4"/>
    <x v="0"/>
    <n v="24"/>
    <x v="28"/>
    <n v="72"/>
  </r>
  <r>
    <s v="ICE-94082"/>
    <d v="2020-08-12T00:00:00"/>
    <x v="2"/>
    <x v="3"/>
    <n v="25"/>
    <x v="21"/>
    <n v="50"/>
  </r>
  <r>
    <s v="ICE-94083"/>
    <d v="2020-08-13T00:00:00"/>
    <x v="0"/>
    <x v="1"/>
    <n v="25"/>
    <x v="25"/>
    <n v="100"/>
  </r>
  <r>
    <s v="ICE-94084"/>
    <d v="2020-08-14T00:00:00"/>
    <x v="4"/>
    <x v="4"/>
    <n v="18"/>
    <x v="9"/>
    <n v="54"/>
  </r>
  <r>
    <s v="ICE-94085"/>
    <d v="2020-08-15T00:00:00"/>
    <x v="4"/>
    <x v="4"/>
    <n v="25"/>
    <x v="11"/>
    <n v="75"/>
  </r>
  <r>
    <s v="ICE-94086"/>
    <d v="2020-08-15T00:00:00"/>
    <x v="2"/>
    <x v="0"/>
    <n v="24"/>
    <x v="23"/>
    <n v="48"/>
  </r>
  <r>
    <s v="ICE-94087"/>
    <d v="2020-08-15T00:00:00"/>
    <x v="5"/>
    <x v="0"/>
    <n v="22"/>
    <x v="31"/>
    <n v="88"/>
  </r>
  <r>
    <s v="ICE-94088"/>
    <d v="2020-08-16T00:00:00"/>
    <x v="6"/>
    <x v="0"/>
    <n v="21"/>
    <x v="33"/>
    <n v="21"/>
  </r>
  <r>
    <s v="ICE-94089"/>
    <d v="2020-08-16T00:00:00"/>
    <x v="2"/>
    <x v="2"/>
    <n v="21"/>
    <x v="8"/>
    <n v="42"/>
  </r>
  <r>
    <s v="ICE-94090"/>
    <d v="2020-08-18T00:00:00"/>
    <x v="1"/>
    <x v="2"/>
    <n v="19"/>
    <x v="10"/>
    <n v="57"/>
  </r>
  <r>
    <s v="ICE-94091"/>
    <d v="2020-08-18T00:00:00"/>
    <x v="5"/>
    <x v="5"/>
    <n v="25"/>
    <x v="11"/>
    <n v="100"/>
  </r>
  <r>
    <s v="ICE-94092"/>
    <d v="2020-08-18T00:00:00"/>
    <x v="6"/>
    <x v="6"/>
    <n v="19"/>
    <x v="18"/>
    <n v="19"/>
  </r>
  <r>
    <s v="ICE-94093"/>
    <d v="2020-08-19T00:00:00"/>
    <x v="6"/>
    <x v="4"/>
    <n v="21"/>
    <x v="33"/>
    <n v="21"/>
  </r>
  <r>
    <s v="ICE-94094"/>
    <d v="2020-08-20T00:00:00"/>
    <x v="4"/>
    <x v="2"/>
    <n v="22"/>
    <x v="31"/>
    <n v="66"/>
  </r>
  <r>
    <s v="ICE-94095"/>
    <d v="2020-08-20T00:00:00"/>
    <x v="2"/>
    <x v="0"/>
    <n v="20"/>
    <x v="22"/>
    <n v="40"/>
  </r>
  <r>
    <s v="ICE-94096"/>
    <d v="2020-08-20T00:00:00"/>
    <x v="3"/>
    <x v="3"/>
    <n v="18"/>
    <x v="1"/>
    <n v="72"/>
  </r>
  <r>
    <s v="ICE-94097"/>
    <d v="2020-08-20T00:00:00"/>
    <x v="0"/>
    <x v="6"/>
    <n v="21"/>
    <x v="0"/>
    <n v="84"/>
  </r>
  <r>
    <s v="ICE-94098"/>
    <d v="2020-08-20T00:00:00"/>
    <x v="0"/>
    <x v="5"/>
    <n v="20"/>
    <x v="17"/>
    <n v="80"/>
  </r>
  <r>
    <s v="ICE-94099"/>
    <d v="2020-08-23T00:00:00"/>
    <x v="0"/>
    <x v="4"/>
    <n v="24"/>
    <x v="27"/>
    <n v="96"/>
  </r>
  <r>
    <s v="ICE-94100"/>
    <d v="2020-08-24T00:00:00"/>
    <x v="5"/>
    <x v="0"/>
    <n v="24"/>
    <x v="28"/>
    <n v="96"/>
  </r>
  <r>
    <s v="ICE-94101"/>
    <d v="2020-08-24T00:00:00"/>
    <x v="6"/>
    <x v="5"/>
    <n v="20"/>
    <x v="32"/>
    <n v="20"/>
  </r>
  <r>
    <s v="ICE-94102"/>
    <d v="2020-08-26T00:00:00"/>
    <x v="4"/>
    <x v="5"/>
    <n v="20"/>
    <x v="26"/>
    <n v="60"/>
  </r>
  <r>
    <s v="ICE-94103"/>
    <d v="2020-08-26T00:00:00"/>
    <x v="6"/>
    <x v="3"/>
    <n v="18"/>
    <x v="23"/>
    <n v="18"/>
  </r>
  <r>
    <s v="ICE-94104"/>
    <d v="2020-08-26T00:00:00"/>
    <x v="0"/>
    <x v="5"/>
    <n v="22"/>
    <x v="29"/>
    <n v="88"/>
  </r>
  <r>
    <s v="ICE-94105"/>
    <d v="2020-08-27T00:00:00"/>
    <x v="3"/>
    <x v="0"/>
    <n v="23"/>
    <x v="4"/>
    <n v="92"/>
  </r>
  <r>
    <s v="ICE-94106"/>
    <d v="2020-08-28T00:00:00"/>
    <x v="3"/>
    <x v="4"/>
    <n v="21"/>
    <x v="16"/>
    <n v="84"/>
  </r>
  <r>
    <s v="ICE-94107"/>
    <d v="2020-08-29T00:00:00"/>
    <x v="1"/>
    <x v="0"/>
    <n v="21"/>
    <x v="16"/>
    <n v="63"/>
  </r>
  <r>
    <s v="ICE-94108"/>
    <d v="2020-08-30T00:00:00"/>
    <x v="4"/>
    <x v="5"/>
    <n v="24"/>
    <x v="28"/>
    <n v="72"/>
  </r>
  <r>
    <s v="ICE-94109"/>
    <d v="2020-08-30T00:00:00"/>
    <x v="5"/>
    <x v="5"/>
    <n v="23"/>
    <x v="14"/>
    <n v="92"/>
  </r>
  <r>
    <s v="ICE-94110"/>
    <d v="2020-08-31T00:00:00"/>
    <x v="2"/>
    <x v="5"/>
    <n v="18"/>
    <x v="6"/>
    <n v="36"/>
  </r>
  <r>
    <s v="ICE-94111"/>
    <d v="2020-08-31T00:00:00"/>
    <x v="5"/>
    <x v="5"/>
    <n v="25"/>
    <x v="11"/>
    <n v="100"/>
  </r>
  <r>
    <s v="ICE-94112"/>
    <d v="2020-09-03T00:00:00"/>
    <x v="3"/>
    <x v="6"/>
    <n v="19"/>
    <x v="10"/>
    <n v="76"/>
  </r>
  <r>
    <s v="ICE-94113"/>
    <d v="2020-09-03T00:00:00"/>
    <x v="2"/>
    <x v="2"/>
    <n v="25"/>
    <x v="21"/>
    <n v="50"/>
  </r>
  <r>
    <s v="ICE-94114"/>
    <d v="2020-09-03T00:00:00"/>
    <x v="1"/>
    <x v="6"/>
    <n v="22"/>
    <x v="13"/>
    <n v="66"/>
  </r>
  <r>
    <s v="ICE-94115"/>
    <d v="2020-09-03T00:00:00"/>
    <x v="1"/>
    <x v="5"/>
    <n v="21"/>
    <x v="16"/>
    <n v="63"/>
  </r>
  <r>
    <s v="ICE-94116"/>
    <d v="2020-09-04T00:00:00"/>
    <x v="6"/>
    <x v="4"/>
    <n v="21"/>
    <x v="33"/>
    <n v="21"/>
  </r>
  <r>
    <s v="ICE-94117"/>
    <d v="2020-09-05T00:00:00"/>
    <x v="6"/>
    <x v="0"/>
    <n v="24"/>
    <x v="12"/>
    <n v="24"/>
  </r>
  <r>
    <s v="ICE-94118"/>
    <d v="2020-09-05T00:00:00"/>
    <x v="6"/>
    <x v="5"/>
    <n v="20"/>
    <x v="32"/>
    <n v="20"/>
  </r>
  <r>
    <s v="ICE-94119"/>
    <d v="2020-09-05T00:00:00"/>
    <x v="6"/>
    <x v="1"/>
    <n v="22"/>
    <x v="34"/>
    <n v="22"/>
  </r>
  <r>
    <s v="ICE-94120"/>
    <d v="2020-09-05T00:00:00"/>
    <x v="1"/>
    <x v="2"/>
    <n v="20"/>
    <x v="7"/>
    <n v="60"/>
  </r>
  <r>
    <s v="ICE-94121"/>
    <d v="2020-09-05T00:00:00"/>
    <x v="4"/>
    <x v="4"/>
    <n v="18"/>
    <x v="9"/>
    <n v="54"/>
  </r>
  <r>
    <s v="ICE-94122"/>
    <d v="2020-09-06T00:00:00"/>
    <x v="1"/>
    <x v="1"/>
    <n v="23"/>
    <x v="4"/>
    <n v="69"/>
  </r>
  <r>
    <s v="ICE-94123"/>
    <d v="2020-09-06T00:00:00"/>
    <x v="1"/>
    <x v="4"/>
    <n v="24"/>
    <x v="30"/>
    <n v="72"/>
  </r>
  <r>
    <s v="ICE-94124"/>
    <d v="2020-09-06T00:00:00"/>
    <x v="5"/>
    <x v="0"/>
    <n v="23"/>
    <x v="14"/>
    <n v="92"/>
  </r>
  <r>
    <s v="ICE-94125"/>
    <d v="2020-09-08T00:00:00"/>
    <x v="6"/>
    <x v="1"/>
    <n v="23"/>
    <x v="19"/>
    <n v="23"/>
  </r>
  <r>
    <s v="ICE-94126"/>
    <d v="2020-09-08T00:00:00"/>
    <x v="6"/>
    <x v="0"/>
    <n v="24"/>
    <x v="12"/>
    <n v="24"/>
  </r>
  <r>
    <s v="ICE-94127"/>
    <d v="2020-09-09T00:00:00"/>
    <x v="2"/>
    <x v="6"/>
    <n v="18"/>
    <x v="6"/>
    <n v="36"/>
  </r>
  <r>
    <s v="ICE-94128"/>
    <d v="2020-09-09T00:00:00"/>
    <x v="6"/>
    <x v="2"/>
    <n v="23"/>
    <x v="19"/>
    <n v="23"/>
  </r>
  <r>
    <s v="ICE-94129"/>
    <d v="2020-09-10T00:00:00"/>
    <x v="5"/>
    <x v="3"/>
    <n v="18"/>
    <x v="9"/>
    <n v="72"/>
  </r>
  <r>
    <s v="ICE-94130"/>
    <d v="2020-09-11T00:00:00"/>
    <x v="2"/>
    <x v="3"/>
    <n v="20"/>
    <x v="22"/>
    <n v="40"/>
  </r>
  <r>
    <s v="ICE-94131"/>
    <d v="2020-09-12T00:00:00"/>
    <x v="0"/>
    <x v="4"/>
    <n v="22"/>
    <x v="29"/>
    <n v="88"/>
  </r>
  <r>
    <s v="ICE-94132"/>
    <d v="2020-09-13T00:00:00"/>
    <x v="1"/>
    <x v="2"/>
    <n v="18"/>
    <x v="1"/>
    <n v="54"/>
  </r>
  <r>
    <s v="ICE-94133"/>
    <d v="2020-09-13T00:00:00"/>
    <x v="6"/>
    <x v="1"/>
    <n v="18"/>
    <x v="23"/>
    <n v="18"/>
  </r>
  <r>
    <s v="ICE-94134"/>
    <d v="2020-09-14T00:00:00"/>
    <x v="5"/>
    <x v="0"/>
    <n v="18"/>
    <x v="9"/>
    <n v="72"/>
  </r>
  <r>
    <s v="ICE-94135"/>
    <d v="2020-09-14T00:00:00"/>
    <x v="3"/>
    <x v="0"/>
    <n v="19"/>
    <x v="10"/>
    <n v="76"/>
  </r>
  <r>
    <s v="ICE-94136"/>
    <d v="2020-09-14T00:00:00"/>
    <x v="5"/>
    <x v="2"/>
    <n v="23"/>
    <x v="14"/>
    <n v="92"/>
  </r>
  <r>
    <s v="ICE-94137"/>
    <d v="2020-09-14T00:00:00"/>
    <x v="1"/>
    <x v="5"/>
    <n v="20"/>
    <x v="7"/>
    <n v="60"/>
  </r>
  <r>
    <s v="ICE-94138"/>
    <d v="2020-09-14T00:00:00"/>
    <x v="0"/>
    <x v="1"/>
    <n v="22"/>
    <x v="29"/>
    <n v="88"/>
  </r>
  <r>
    <s v="ICE-94139"/>
    <d v="2020-09-15T00:00:00"/>
    <x v="4"/>
    <x v="0"/>
    <n v="22"/>
    <x v="31"/>
    <n v="66"/>
  </r>
  <r>
    <s v="ICE-94140"/>
    <d v="2020-09-15T00:00:00"/>
    <x v="4"/>
    <x v="2"/>
    <n v="23"/>
    <x v="14"/>
    <n v="69"/>
  </r>
  <r>
    <s v="ICE-94141"/>
    <d v="2020-09-15T00:00:00"/>
    <x v="3"/>
    <x v="0"/>
    <n v="20"/>
    <x v="7"/>
    <n v="80"/>
  </r>
  <r>
    <s v="ICE-94142"/>
    <d v="2020-09-15T00:00:00"/>
    <x v="2"/>
    <x v="3"/>
    <n v="20"/>
    <x v="22"/>
    <n v="40"/>
  </r>
  <r>
    <s v="ICE-94143"/>
    <d v="2020-09-16T00:00:00"/>
    <x v="2"/>
    <x v="3"/>
    <n v="23"/>
    <x v="35"/>
    <n v="46"/>
  </r>
  <r>
    <s v="ICE-94144"/>
    <d v="2020-09-16T00:00:00"/>
    <x v="0"/>
    <x v="2"/>
    <n v="19"/>
    <x v="5"/>
    <n v="76"/>
  </r>
  <r>
    <s v="ICE-94145"/>
    <d v="2020-09-17T00:00:00"/>
    <x v="3"/>
    <x v="4"/>
    <n v="23"/>
    <x v="4"/>
    <n v="92"/>
  </r>
  <r>
    <s v="ICE-94146"/>
    <d v="2020-09-17T00:00:00"/>
    <x v="1"/>
    <x v="2"/>
    <n v="19"/>
    <x v="10"/>
    <n v="57"/>
  </r>
  <r>
    <s v="ICE-94147"/>
    <d v="2020-09-17T00:00:00"/>
    <x v="0"/>
    <x v="6"/>
    <n v="22"/>
    <x v="29"/>
    <n v="88"/>
  </r>
  <r>
    <s v="ICE-94148"/>
    <d v="2020-09-18T00:00:00"/>
    <x v="6"/>
    <x v="0"/>
    <n v="19"/>
    <x v="18"/>
    <n v="19"/>
  </r>
  <r>
    <s v="ICE-94149"/>
    <d v="2020-09-18T00:00:00"/>
    <x v="2"/>
    <x v="0"/>
    <n v="23"/>
    <x v="35"/>
    <n v="46"/>
  </r>
  <r>
    <s v="ICE-94150"/>
    <d v="2020-09-18T00:00:00"/>
    <x v="3"/>
    <x v="2"/>
    <n v="18"/>
    <x v="1"/>
    <n v="72"/>
  </r>
  <r>
    <s v="ICE-94151"/>
    <d v="2020-09-19T00:00:00"/>
    <x v="4"/>
    <x v="3"/>
    <n v="22"/>
    <x v="31"/>
    <n v="66"/>
  </r>
  <r>
    <s v="ICE-94152"/>
    <d v="2020-09-19T00:00:00"/>
    <x v="6"/>
    <x v="4"/>
    <n v="23"/>
    <x v="19"/>
    <n v="23"/>
  </r>
  <r>
    <s v="ICE-94153"/>
    <d v="2020-09-19T00:00:00"/>
    <x v="1"/>
    <x v="0"/>
    <n v="25"/>
    <x v="24"/>
    <n v="75"/>
  </r>
  <r>
    <s v="ICE-94154"/>
    <d v="2020-09-20T00:00:00"/>
    <x v="2"/>
    <x v="6"/>
    <n v="20"/>
    <x v="22"/>
    <n v="40"/>
  </r>
  <r>
    <s v="ICE-94155"/>
    <d v="2020-09-21T00:00:00"/>
    <x v="0"/>
    <x v="4"/>
    <n v="23"/>
    <x v="20"/>
    <n v="92"/>
  </r>
  <r>
    <s v="ICE-94156"/>
    <d v="2020-09-22T00:00:00"/>
    <x v="4"/>
    <x v="2"/>
    <n v="18"/>
    <x v="9"/>
    <n v="54"/>
  </r>
  <r>
    <s v="ICE-94157"/>
    <d v="2020-09-22T00:00:00"/>
    <x v="6"/>
    <x v="0"/>
    <n v="23"/>
    <x v="19"/>
    <n v="23"/>
  </r>
  <r>
    <s v="ICE-94158"/>
    <d v="2020-09-23T00:00:00"/>
    <x v="2"/>
    <x v="2"/>
    <n v="25"/>
    <x v="21"/>
    <n v="50"/>
  </r>
  <r>
    <s v="ICE-94159"/>
    <d v="2020-09-23T00:00:00"/>
    <x v="2"/>
    <x v="1"/>
    <n v="24"/>
    <x v="23"/>
    <n v="48"/>
  </r>
  <r>
    <s v="ICE-94160"/>
    <d v="2020-09-25T00:00:00"/>
    <x v="5"/>
    <x v="2"/>
    <n v="18"/>
    <x v="9"/>
    <n v="72"/>
  </r>
  <r>
    <s v="ICE-94161"/>
    <d v="2020-09-25T00:00:00"/>
    <x v="1"/>
    <x v="2"/>
    <n v="19"/>
    <x v="10"/>
    <n v="57"/>
  </r>
  <r>
    <s v="ICE-94162"/>
    <d v="2020-09-26T00:00:00"/>
    <x v="3"/>
    <x v="3"/>
    <n v="23"/>
    <x v="4"/>
    <n v="92"/>
  </r>
  <r>
    <s v="ICE-94163"/>
    <d v="2020-09-27T00:00:00"/>
    <x v="5"/>
    <x v="0"/>
    <n v="21"/>
    <x v="27"/>
    <n v="84"/>
  </r>
  <r>
    <s v="ICE-94164"/>
    <d v="2020-09-28T00:00:00"/>
    <x v="5"/>
    <x v="4"/>
    <n v="19"/>
    <x v="15"/>
    <n v="76"/>
  </r>
  <r>
    <s v="ICE-94165"/>
    <d v="2020-09-29T00:00:00"/>
    <x v="3"/>
    <x v="5"/>
    <n v="21"/>
    <x v="16"/>
    <n v="84"/>
  </r>
  <r>
    <s v="ICE-94166"/>
    <d v="2020-09-30T00:00:00"/>
    <x v="6"/>
    <x v="6"/>
    <n v="25"/>
    <x v="7"/>
    <n v="25"/>
  </r>
  <r>
    <s v="ICE-94167"/>
    <d v="2020-09-30T00:00:00"/>
    <x v="2"/>
    <x v="2"/>
    <n v="23"/>
    <x v="35"/>
    <n v="46"/>
  </r>
  <r>
    <s v="ICE-94168"/>
    <d v="2020-10-01T00:00:00"/>
    <x v="6"/>
    <x v="5"/>
    <n v="19"/>
    <x v="18"/>
    <n v="19"/>
  </r>
  <r>
    <s v="ICE-94169"/>
    <d v="2020-10-01T00:00:00"/>
    <x v="0"/>
    <x v="0"/>
    <n v="24"/>
    <x v="27"/>
    <n v="96"/>
  </r>
  <r>
    <s v="ICE-94170"/>
    <d v="2020-10-01T00:00:00"/>
    <x v="2"/>
    <x v="1"/>
    <n v="21"/>
    <x v="8"/>
    <n v="42"/>
  </r>
  <r>
    <s v="ICE-94171"/>
    <d v="2020-10-01T00:00:00"/>
    <x v="4"/>
    <x v="6"/>
    <n v="24"/>
    <x v="28"/>
    <n v="72"/>
  </r>
  <r>
    <s v="ICE-94172"/>
    <d v="2020-10-02T00:00:00"/>
    <x v="2"/>
    <x v="6"/>
    <n v="25"/>
    <x v="21"/>
    <n v="50"/>
  </r>
  <r>
    <s v="ICE-94173"/>
    <d v="2020-10-02T00:00:00"/>
    <x v="3"/>
    <x v="5"/>
    <n v="21"/>
    <x v="16"/>
    <n v="84"/>
  </r>
  <r>
    <s v="ICE-94174"/>
    <d v="2020-10-03T00:00:00"/>
    <x v="0"/>
    <x v="4"/>
    <n v="21"/>
    <x v="0"/>
    <n v="84"/>
  </r>
  <r>
    <s v="ICE-94175"/>
    <d v="2020-10-03T00:00:00"/>
    <x v="2"/>
    <x v="5"/>
    <n v="24"/>
    <x v="23"/>
    <n v="48"/>
  </r>
  <r>
    <s v="ICE-94176"/>
    <d v="2020-10-03T00:00:00"/>
    <x v="6"/>
    <x v="3"/>
    <n v="22"/>
    <x v="34"/>
    <n v="22"/>
  </r>
  <r>
    <s v="ICE-94177"/>
    <d v="2020-10-04T00:00:00"/>
    <x v="1"/>
    <x v="1"/>
    <n v="18"/>
    <x v="1"/>
    <n v="54"/>
  </r>
  <r>
    <s v="ICE-94178"/>
    <d v="2020-10-05T00:00:00"/>
    <x v="5"/>
    <x v="2"/>
    <n v="23"/>
    <x v="14"/>
    <n v="92"/>
  </r>
  <r>
    <s v="ICE-94179"/>
    <d v="2020-10-06T00:00:00"/>
    <x v="4"/>
    <x v="1"/>
    <n v="23"/>
    <x v="14"/>
    <n v="69"/>
  </r>
  <r>
    <s v="ICE-94180"/>
    <d v="2020-10-07T00:00:00"/>
    <x v="4"/>
    <x v="3"/>
    <n v="20"/>
    <x v="26"/>
    <n v="60"/>
  </r>
  <r>
    <s v="ICE-94181"/>
    <d v="2020-10-07T00:00:00"/>
    <x v="4"/>
    <x v="5"/>
    <n v="25"/>
    <x v="11"/>
    <n v="75"/>
  </r>
  <r>
    <s v="ICE-94182"/>
    <d v="2020-10-07T00:00:00"/>
    <x v="0"/>
    <x v="1"/>
    <n v="20"/>
    <x v="17"/>
    <n v="80"/>
  </r>
  <r>
    <s v="ICE-94183"/>
    <d v="2020-10-08T00:00:00"/>
    <x v="3"/>
    <x v="6"/>
    <n v="22"/>
    <x v="13"/>
    <n v="88"/>
  </r>
  <r>
    <s v="ICE-94184"/>
    <d v="2020-10-08T00:00:00"/>
    <x v="6"/>
    <x v="1"/>
    <n v="24"/>
    <x v="12"/>
    <n v="24"/>
  </r>
  <r>
    <s v="ICE-94185"/>
    <d v="2020-10-09T00:00:00"/>
    <x v="3"/>
    <x v="5"/>
    <n v="19"/>
    <x v="10"/>
    <n v="76"/>
  </r>
  <r>
    <s v="ICE-94186"/>
    <d v="2020-10-09T00:00:00"/>
    <x v="2"/>
    <x v="2"/>
    <n v="19"/>
    <x v="3"/>
    <n v="38"/>
  </r>
  <r>
    <s v="ICE-94187"/>
    <d v="2020-10-10T00:00:00"/>
    <x v="3"/>
    <x v="5"/>
    <n v="25"/>
    <x v="24"/>
    <n v="100"/>
  </r>
  <r>
    <s v="ICE-94188"/>
    <d v="2020-10-10T00:00:00"/>
    <x v="6"/>
    <x v="5"/>
    <n v="25"/>
    <x v="7"/>
    <n v="25"/>
  </r>
  <r>
    <s v="ICE-94189"/>
    <d v="2020-10-11T00:00:00"/>
    <x v="5"/>
    <x v="3"/>
    <n v="22"/>
    <x v="31"/>
    <n v="88"/>
  </r>
  <r>
    <s v="ICE-94190"/>
    <d v="2020-10-11T00:00:00"/>
    <x v="3"/>
    <x v="6"/>
    <n v="25"/>
    <x v="24"/>
    <n v="100"/>
  </r>
  <r>
    <s v="ICE-94191"/>
    <d v="2020-10-11T00:00:00"/>
    <x v="4"/>
    <x v="5"/>
    <n v="25"/>
    <x v="11"/>
    <n v="75"/>
  </r>
  <r>
    <s v="ICE-94192"/>
    <d v="2020-10-11T00:00:00"/>
    <x v="5"/>
    <x v="3"/>
    <n v="20"/>
    <x v="26"/>
    <n v="80"/>
  </r>
  <r>
    <s v="ICE-94193"/>
    <d v="2020-10-13T00:00:00"/>
    <x v="1"/>
    <x v="2"/>
    <n v="25"/>
    <x v="24"/>
    <n v="75"/>
  </r>
  <r>
    <s v="ICE-94194"/>
    <d v="2020-10-13T00:00:00"/>
    <x v="1"/>
    <x v="1"/>
    <n v="20"/>
    <x v="7"/>
    <n v="60"/>
  </r>
  <r>
    <s v="ICE-94195"/>
    <d v="2020-10-13T00:00:00"/>
    <x v="5"/>
    <x v="3"/>
    <n v="21"/>
    <x v="27"/>
    <n v="84"/>
  </r>
  <r>
    <s v="ICE-94196"/>
    <d v="2020-10-13T00:00:00"/>
    <x v="2"/>
    <x v="4"/>
    <n v="24"/>
    <x v="23"/>
    <n v="48"/>
  </r>
  <r>
    <s v="ICE-94197"/>
    <d v="2020-10-13T00:00:00"/>
    <x v="3"/>
    <x v="0"/>
    <n v="19"/>
    <x v="10"/>
    <n v="76"/>
  </r>
  <r>
    <s v="ICE-94198"/>
    <d v="2020-10-14T00:00:00"/>
    <x v="4"/>
    <x v="6"/>
    <n v="25"/>
    <x v="11"/>
    <n v="75"/>
  </r>
  <r>
    <s v="ICE-94199"/>
    <d v="2020-10-14T00:00:00"/>
    <x v="0"/>
    <x v="1"/>
    <n v="19"/>
    <x v="5"/>
    <n v="76"/>
  </r>
  <r>
    <s v="ICE-94200"/>
    <d v="2020-10-15T00:00:00"/>
    <x v="5"/>
    <x v="3"/>
    <n v="20"/>
    <x v="26"/>
    <n v="80"/>
  </r>
  <r>
    <s v="ICE-94201"/>
    <d v="2020-10-16T00:00:00"/>
    <x v="4"/>
    <x v="0"/>
    <n v="23"/>
    <x v="14"/>
    <n v="69"/>
  </r>
  <r>
    <s v="ICE-94202"/>
    <d v="2020-10-16T00:00:00"/>
    <x v="1"/>
    <x v="3"/>
    <n v="18"/>
    <x v="1"/>
    <n v="54"/>
  </r>
  <r>
    <s v="ICE-94203"/>
    <d v="2020-10-17T00:00:00"/>
    <x v="0"/>
    <x v="0"/>
    <n v="24"/>
    <x v="27"/>
    <n v="96"/>
  </r>
  <r>
    <s v="ICE-94204"/>
    <d v="2020-10-18T00:00:00"/>
    <x v="1"/>
    <x v="3"/>
    <n v="18"/>
    <x v="1"/>
    <n v="54"/>
  </r>
  <r>
    <s v="ICE-94205"/>
    <d v="2020-10-19T00:00:00"/>
    <x v="5"/>
    <x v="5"/>
    <n v="19"/>
    <x v="15"/>
    <n v="76"/>
  </r>
  <r>
    <s v="ICE-94206"/>
    <d v="2020-10-19T00:00:00"/>
    <x v="6"/>
    <x v="4"/>
    <n v="22"/>
    <x v="34"/>
    <n v="22"/>
  </r>
  <r>
    <s v="ICE-94207"/>
    <d v="2020-10-19T00:00:00"/>
    <x v="1"/>
    <x v="1"/>
    <n v="24"/>
    <x v="30"/>
    <n v="72"/>
  </r>
  <r>
    <s v="ICE-94208"/>
    <d v="2020-10-19T00:00:00"/>
    <x v="2"/>
    <x v="0"/>
    <n v="23"/>
    <x v="35"/>
    <n v="46"/>
  </r>
  <r>
    <s v="ICE-94209"/>
    <d v="2020-10-20T00:00:00"/>
    <x v="6"/>
    <x v="1"/>
    <n v="24"/>
    <x v="12"/>
    <n v="24"/>
  </r>
  <r>
    <s v="ICE-94210"/>
    <d v="2020-10-20T00:00:00"/>
    <x v="0"/>
    <x v="6"/>
    <n v="19"/>
    <x v="5"/>
    <n v="76"/>
  </r>
  <r>
    <s v="ICE-94211"/>
    <d v="2020-10-20T00:00:00"/>
    <x v="0"/>
    <x v="0"/>
    <n v="25"/>
    <x v="25"/>
    <n v="100"/>
  </r>
  <r>
    <s v="ICE-94212"/>
    <d v="2020-10-22T00:00:00"/>
    <x v="5"/>
    <x v="4"/>
    <n v="19"/>
    <x v="15"/>
    <n v="76"/>
  </r>
  <r>
    <s v="ICE-94213"/>
    <d v="2020-10-22T00:00:00"/>
    <x v="5"/>
    <x v="4"/>
    <n v="18"/>
    <x v="9"/>
    <n v="72"/>
  </r>
  <r>
    <s v="ICE-94214"/>
    <d v="2020-10-23T00:00:00"/>
    <x v="6"/>
    <x v="4"/>
    <n v="23"/>
    <x v="19"/>
    <n v="23"/>
  </r>
  <r>
    <s v="ICE-94215"/>
    <d v="2020-10-23T00:00:00"/>
    <x v="5"/>
    <x v="4"/>
    <n v="19"/>
    <x v="15"/>
    <n v="76"/>
  </r>
  <r>
    <s v="ICE-94216"/>
    <d v="2020-10-24T00:00:00"/>
    <x v="6"/>
    <x v="0"/>
    <n v="24"/>
    <x v="12"/>
    <n v="24"/>
  </r>
  <r>
    <s v="ICE-94217"/>
    <d v="2020-10-24T00:00:00"/>
    <x v="6"/>
    <x v="0"/>
    <n v="21"/>
    <x v="33"/>
    <n v="21"/>
  </r>
  <r>
    <s v="ICE-94218"/>
    <d v="2020-10-25T00:00:00"/>
    <x v="3"/>
    <x v="1"/>
    <n v="21"/>
    <x v="16"/>
    <n v="84"/>
  </r>
  <r>
    <s v="ICE-94219"/>
    <d v="2020-10-25T00:00:00"/>
    <x v="5"/>
    <x v="1"/>
    <n v="23"/>
    <x v="14"/>
    <n v="92"/>
  </r>
  <r>
    <s v="ICE-94220"/>
    <d v="2020-10-25T00:00:00"/>
    <x v="4"/>
    <x v="5"/>
    <n v="21"/>
    <x v="27"/>
    <n v="63"/>
  </r>
  <r>
    <s v="ICE-94221"/>
    <d v="2020-10-26T00:00:00"/>
    <x v="3"/>
    <x v="4"/>
    <n v="24"/>
    <x v="30"/>
    <n v="96"/>
  </r>
  <r>
    <s v="ICE-94222"/>
    <d v="2020-10-27T00:00:00"/>
    <x v="6"/>
    <x v="3"/>
    <n v="18"/>
    <x v="23"/>
    <n v="18"/>
  </r>
  <r>
    <s v="ICE-94223"/>
    <d v="2020-10-27T00:00:00"/>
    <x v="6"/>
    <x v="0"/>
    <n v="24"/>
    <x v="12"/>
    <n v="24"/>
  </r>
  <r>
    <s v="ICE-94224"/>
    <d v="2020-10-27T00:00:00"/>
    <x v="3"/>
    <x v="3"/>
    <n v="24"/>
    <x v="30"/>
    <n v="96"/>
  </r>
  <r>
    <s v="ICE-94225"/>
    <d v="2020-10-28T00:00:00"/>
    <x v="2"/>
    <x v="4"/>
    <n v="19"/>
    <x v="3"/>
    <n v="38"/>
  </r>
  <r>
    <s v="ICE-94226"/>
    <d v="2020-10-28T00:00:00"/>
    <x v="4"/>
    <x v="3"/>
    <n v="19"/>
    <x v="15"/>
    <n v="57"/>
  </r>
  <r>
    <s v="ICE-94227"/>
    <d v="2020-10-28T00:00:00"/>
    <x v="0"/>
    <x v="6"/>
    <n v="20"/>
    <x v="17"/>
    <n v="80"/>
  </r>
  <r>
    <s v="ICE-94228"/>
    <d v="2020-10-29T00:00:00"/>
    <x v="3"/>
    <x v="0"/>
    <n v="21"/>
    <x v="16"/>
    <n v="84"/>
  </r>
  <r>
    <s v="ICE-94229"/>
    <d v="2020-10-31T00:00:00"/>
    <x v="5"/>
    <x v="6"/>
    <n v="22"/>
    <x v="31"/>
    <n v="88"/>
  </r>
  <r>
    <s v="ICE-94230"/>
    <d v="2020-11-01T00:00:00"/>
    <x v="2"/>
    <x v="6"/>
    <n v="24"/>
    <x v="23"/>
    <n v="48"/>
  </r>
  <r>
    <s v="ICE-94231"/>
    <d v="2020-11-01T00:00:00"/>
    <x v="1"/>
    <x v="4"/>
    <n v="21"/>
    <x v="16"/>
    <n v="63"/>
  </r>
  <r>
    <s v="ICE-94232"/>
    <d v="2020-11-02T00:00:00"/>
    <x v="0"/>
    <x v="1"/>
    <n v="24"/>
    <x v="27"/>
    <n v="96"/>
  </r>
  <r>
    <s v="ICE-94233"/>
    <d v="2020-11-02T00:00:00"/>
    <x v="2"/>
    <x v="6"/>
    <n v="20"/>
    <x v="22"/>
    <n v="40"/>
  </r>
  <r>
    <s v="ICE-94234"/>
    <d v="2020-11-03T00:00:00"/>
    <x v="2"/>
    <x v="6"/>
    <n v="23"/>
    <x v="35"/>
    <n v="46"/>
  </r>
  <r>
    <s v="ICE-94235"/>
    <d v="2020-11-03T00:00:00"/>
    <x v="4"/>
    <x v="6"/>
    <n v="19"/>
    <x v="15"/>
    <n v="57"/>
  </r>
  <r>
    <s v="ICE-94236"/>
    <d v="2020-11-03T00:00:00"/>
    <x v="6"/>
    <x v="2"/>
    <n v="22"/>
    <x v="34"/>
    <n v="22"/>
  </r>
  <r>
    <s v="ICE-94237"/>
    <d v="2020-11-04T00:00:00"/>
    <x v="0"/>
    <x v="6"/>
    <n v="23"/>
    <x v="20"/>
    <n v="92"/>
  </r>
  <r>
    <s v="ICE-94238"/>
    <d v="2020-11-04T00:00:00"/>
    <x v="5"/>
    <x v="0"/>
    <n v="24"/>
    <x v="28"/>
    <n v="96"/>
  </r>
  <r>
    <s v="ICE-94239"/>
    <d v="2020-11-05T00:00:00"/>
    <x v="6"/>
    <x v="3"/>
    <n v="22"/>
    <x v="34"/>
    <n v="22"/>
  </r>
  <r>
    <s v="ICE-94240"/>
    <d v="2020-11-05T00:00:00"/>
    <x v="5"/>
    <x v="5"/>
    <n v="24"/>
    <x v="28"/>
    <n v="96"/>
  </r>
  <r>
    <s v="ICE-94241"/>
    <d v="2020-11-06T00:00:00"/>
    <x v="3"/>
    <x v="6"/>
    <n v="23"/>
    <x v="4"/>
    <n v="92"/>
  </r>
  <r>
    <s v="ICE-94242"/>
    <d v="2020-11-06T00:00:00"/>
    <x v="3"/>
    <x v="4"/>
    <n v="18"/>
    <x v="1"/>
    <n v="72"/>
  </r>
  <r>
    <s v="ICE-94243"/>
    <d v="2020-11-07T00:00:00"/>
    <x v="4"/>
    <x v="5"/>
    <n v="20"/>
    <x v="26"/>
    <n v="60"/>
  </r>
  <r>
    <s v="ICE-94244"/>
    <d v="2020-11-08T00:00:00"/>
    <x v="4"/>
    <x v="3"/>
    <n v="25"/>
    <x v="11"/>
    <n v="75"/>
  </r>
  <r>
    <s v="ICE-94245"/>
    <d v="2020-11-09T00:00:00"/>
    <x v="5"/>
    <x v="4"/>
    <n v="25"/>
    <x v="11"/>
    <n v="100"/>
  </r>
  <r>
    <s v="ICE-94246"/>
    <d v="2020-11-09T00:00:00"/>
    <x v="2"/>
    <x v="1"/>
    <n v="19"/>
    <x v="3"/>
    <n v="38"/>
  </r>
  <r>
    <s v="ICE-94247"/>
    <d v="2020-11-09T00:00:00"/>
    <x v="6"/>
    <x v="1"/>
    <n v="22"/>
    <x v="34"/>
    <n v="22"/>
  </r>
  <r>
    <s v="ICE-94248"/>
    <d v="2020-11-09T00:00:00"/>
    <x v="6"/>
    <x v="3"/>
    <n v="24"/>
    <x v="12"/>
    <n v="24"/>
  </r>
  <r>
    <s v="ICE-94249"/>
    <d v="2020-11-09T00:00:00"/>
    <x v="6"/>
    <x v="5"/>
    <n v="18"/>
    <x v="23"/>
    <n v="18"/>
  </r>
  <r>
    <s v="ICE-94250"/>
    <d v="2020-11-09T00:00:00"/>
    <x v="0"/>
    <x v="0"/>
    <n v="21"/>
    <x v="0"/>
    <n v="84"/>
  </r>
  <r>
    <s v="ICE-94251"/>
    <d v="2020-11-09T00:00:00"/>
    <x v="1"/>
    <x v="1"/>
    <n v="21"/>
    <x v="16"/>
    <n v="63"/>
  </r>
  <r>
    <s v="ICE-94252"/>
    <d v="2020-11-10T00:00:00"/>
    <x v="0"/>
    <x v="1"/>
    <n v="19"/>
    <x v="5"/>
    <n v="76"/>
  </r>
  <r>
    <s v="ICE-94253"/>
    <d v="2020-11-11T00:00:00"/>
    <x v="4"/>
    <x v="5"/>
    <n v="21"/>
    <x v="27"/>
    <n v="63"/>
  </r>
  <r>
    <s v="ICE-94254"/>
    <d v="2020-11-11T00:00:00"/>
    <x v="0"/>
    <x v="3"/>
    <n v="18"/>
    <x v="2"/>
    <n v="72"/>
  </r>
  <r>
    <s v="ICE-94255"/>
    <d v="2020-11-11T00:00:00"/>
    <x v="5"/>
    <x v="3"/>
    <n v="23"/>
    <x v="14"/>
    <n v="92"/>
  </r>
  <r>
    <s v="ICE-94256"/>
    <d v="2020-11-11T00:00:00"/>
    <x v="5"/>
    <x v="4"/>
    <n v="25"/>
    <x v="11"/>
    <n v="100"/>
  </r>
  <r>
    <s v="ICE-94257"/>
    <d v="2020-11-11T00:00:00"/>
    <x v="6"/>
    <x v="4"/>
    <n v="19"/>
    <x v="18"/>
    <n v="19"/>
  </r>
  <r>
    <s v="ICE-94258"/>
    <d v="2020-11-11T00:00:00"/>
    <x v="3"/>
    <x v="3"/>
    <n v="24"/>
    <x v="30"/>
    <n v="96"/>
  </r>
  <r>
    <s v="ICE-94259"/>
    <d v="2020-11-12T00:00:00"/>
    <x v="6"/>
    <x v="5"/>
    <n v="18"/>
    <x v="23"/>
    <n v="18"/>
  </r>
  <r>
    <s v="ICE-94260"/>
    <d v="2020-11-12T00:00:00"/>
    <x v="2"/>
    <x v="4"/>
    <n v="18"/>
    <x v="6"/>
    <n v="36"/>
  </r>
  <r>
    <s v="ICE-94261"/>
    <d v="2020-11-13T00:00:00"/>
    <x v="2"/>
    <x v="6"/>
    <n v="20"/>
    <x v="22"/>
    <n v="40"/>
  </r>
  <r>
    <s v="ICE-94262"/>
    <d v="2020-11-13T00:00:00"/>
    <x v="3"/>
    <x v="2"/>
    <n v="21"/>
    <x v="16"/>
    <n v="84"/>
  </r>
  <r>
    <s v="ICE-94263"/>
    <d v="2020-11-15T00:00:00"/>
    <x v="6"/>
    <x v="0"/>
    <n v="20"/>
    <x v="32"/>
    <n v="20"/>
  </r>
  <r>
    <s v="ICE-94264"/>
    <d v="2020-11-15T00:00:00"/>
    <x v="5"/>
    <x v="3"/>
    <n v="24"/>
    <x v="28"/>
    <n v="96"/>
  </r>
  <r>
    <s v="ICE-94265"/>
    <d v="2020-11-16T00:00:00"/>
    <x v="1"/>
    <x v="2"/>
    <n v="18"/>
    <x v="1"/>
    <n v="54"/>
  </r>
  <r>
    <s v="ICE-94266"/>
    <d v="2020-11-17T00:00:00"/>
    <x v="4"/>
    <x v="0"/>
    <n v="22"/>
    <x v="31"/>
    <n v="66"/>
  </r>
  <r>
    <s v="ICE-94267"/>
    <d v="2020-11-17T00:00:00"/>
    <x v="2"/>
    <x v="5"/>
    <n v="24"/>
    <x v="23"/>
    <n v="48"/>
  </r>
  <r>
    <s v="ICE-94268"/>
    <d v="2020-11-18T00:00:00"/>
    <x v="5"/>
    <x v="2"/>
    <n v="25"/>
    <x v="11"/>
    <n v="100"/>
  </r>
  <r>
    <s v="ICE-94269"/>
    <d v="2020-11-19T00:00:00"/>
    <x v="5"/>
    <x v="3"/>
    <n v="25"/>
    <x v="11"/>
    <n v="100"/>
  </r>
  <r>
    <s v="ICE-94270"/>
    <d v="2020-11-19T00:00:00"/>
    <x v="3"/>
    <x v="5"/>
    <n v="19"/>
    <x v="10"/>
    <n v="76"/>
  </r>
  <r>
    <s v="ICE-94271"/>
    <d v="2020-11-20T00:00:00"/>
    <x v="0"/>
    <x v="6"/>
    <n v="22"/>
    <x v="29"/>
    <n v="88"/>
  </r>
  <r>
    <s v="ICE-94272"/>
    <d v="2020-11-21T00:00:00"/>
    <x v="5"/>
    <x v="4"/>
    <n v="20"/>
    <x v="26"/>
    <n v="80"/>
  </r>
  <r>
    <s v="ICE-94273"/>
    <d v="2020-11-21T00:00:00"/>
    <x v="3"/>
    <x v="3"/>
    <n v="21"/>
    <x v="16"/>
    <n v="84"/>
  </r>
  <r>
    <s v="ICE-94274"/>
    <d v="2020-11-21T00:00:00"/>
    <x v="3"/>
    <x v="1"/>
    <n v="22"/>
    <x v="13"/>
    <n v="88"/>
  </r>
  <r>
    <s v="ICE-94275"/>
    <d v="2020-11-21T00:00:00"/>
    <x v="5"/>
    <x v="3"/>
    <n v="25"/>
    <x v="11"/>
    <n v="100"/>
  </r>
  <r>
    <s v="ICE-94276"/>
    <d v="2020-11-23T00:00:00"/>
    <x v="6"/>
    <x v="4"/>
    <n v="21"/>
    <x v="33"/>
    <n v="21"/>
  </r>
  <r>
    <s v="ICE-94277"/>
    <d v="2020-11-25T00:00:00"/>
    <x v="1"/>
    <x v="2"/>
    <n v="21"/>
    <x v="16"/>
    <n v="63"/>
  </r>
  <r>
    <s v="ICE-94278"/>
    <d v="2020-11-25T00:00:00"/>
    <x v="0"/>
    <x v="6"/>
    <n v="22"/>
    <x v="29"/>
    <n v="88"/>
  </r>
  <r>
    <s v="ICE-94279"/>
    <d v="2020-11-26T00:00:00"/>
    <x v="4"/>
    <x v="5"/>
    <n v="24"/>
    <x v="28"/>
    <n v="72"/>
  </r>
  <r>
    <s v="ICE-94280"/>
    <d v="2020-11-27T00:00:00"/>
    <x v="1"/>
    <x v="2"/>
    <n v="19"/>
    <x v="10"/>
    <n v="57"/>
  </r>
  <r>
    <s v="ICE-94281"/>
    <d v="2020-11-28T00:00:00"/>
    <x v="5"/>
    <x v="5"/>
    <n v="24"/>
    <x v="28"/>
    <n v="96"/>
  </r>
  <r>
    <s v="ICE-94282"/>
    <d v="2020-11-28T00:00:00"/>
    <x v="5"/>
    <x v="2"/>
    <n v="24"/>
    <x v="28"/>
    <n v="96"/>
  </r>
  <r>
    <s v="ICE-94283"/>
    <d v="2020-11-28T00:00:00"/>
    <x v="1"/>
    <x v="2"/>
    <n v="23"/>
    <x v="4"/>
    <n v="69"/>
  </r>
  <r>
    <s v="ICE-94284"/>
    <d v="2020-11-28T00:00:00"/>
    <x v="3"/>
    <x v="5"/>
    <n v="23"/>
    <x v="4"/>
    <n v="92"/>
  </r>
  <r>
    <s v="ICE-94285"/>
    <d v="2020-12-01T00:00:00"/>
    <x v="6"/>
    <x v="2"/>
    <n v="21"/>
    <x v="33"/>
    <n v="21"/>
  </r>
  <r>
    <s v="ICE-94286"/>
    <d v="2020-12-01T00:00:00"/>
    <x v="2"/>
    <x v="5"/>
    <n v="19"/>
    <x v="3"/>
    <n v="38"/>
  </r>
  <r>
    <s v="ICE-94287"/>
    <d v="2020-12-01T00:00:00"/>
    <x v="4"/>
    <x v="1"/>
    <n v="21"/>
    <x v="27"/>
    <n v="63"/>
  </r>
  <r>
    <s v="ICE-94288"/>
    <d v="2020-12-01T00:00:00"/>
    <x v="4"/>
    <x v="3"/>
    <n v="25"/>
    <x v="11"/>
    <n v="75"/>
  </r>
  <r>
    <s v="ICE-94289"/>
    <d v="2020-12-03T00:00:00"/>
    <x v="2"/>
    <x v="0"/>
    <n v="19"/>
    <x v="3"/>
    <n v="38"/>
  </r>
  <r>
    <s v="ICE-94290"/>
    <d v="2020-12-03T00:00:00"/>
    <x v="1"/>
    <x v="0"/>
    <n v="24"/>
    <x v="30"/>
    <n v="72"/>
  </r>
  <r>
    <s v="ICE-94291"/>
    <d v="2020-12-03T00:00:00"/>
    <x v="3"/>
    <x v="1"/>
    <n v="22"/>
    <x v="13"/>
    <n v="88"/>
  </r>
  <r>
    <s v="ICE-94292"/>
    <d v="2020-12-03T00:00:00"/>
    <x v="4"/>
    <x v="0"/>
    <n v="24"/>
    <x v="28"/>
    <n v="72"/>
  </r>
  <r>
    <s v="ICE-94293"/>
    <d v="2020-12-04T00:00:00"/>
    <x v="1"/>
    <x v="0"/>
    <n v="21"/>
    <x v="16"/>
    <n v="63"/>
  </r>
  <r>
    <s v="ICE-94294"/>
    <d v="2020-12-04T00:00:00"/>
    <x v="2"/>
    <x v="5"/>
    <n v="21"/>
    <x v="8"/>
    <n v="42"/>
  </r>
  <r>
    <s v="ICE-94295"/>
    <d v="2020-12-05T00:00:00"/>
    <x v="2"/>
    <x v="0"/>
    <n v="19"/>
    <x v="3"/>
    <n v="38"/>
  </r>
  <r>
    <s v="ICE-94296"/>
    <d v="2020-12-05T00:00:00"/>
    <x v="4"/>
    <x v="4"/>
    <n v="23"/>
    <x v="14"/>
    <n v="69"/>
  </r>
  <r>
    <s v="ICE-94297"/>
    <d v="2020-12-06T00:00:00"/>
    <x v="5"/>
    <x v="4"/>
    <n v="21"/>
    <x v="27"/>
    <n v="84"/>
  </r>
  <r>
    <s v="ICE-94298"/>
    <d v="2020-12-07T00:00:00"/>
    <x v="4"/>
    <x v="5"/>
    <n v="21"/>
    <x v="27"/>
    <n v="63"/>
  </r>
  <r>
    <s v="ICE-94299"/>
    <d v="2020-12-07T00:00:00"/>
    <x v="4"/>
    <x v="6"/>
    <n v="22"/>
    <x v="31"/>
    <n v="66"/>
  </r>
  <r>
    <s v="ICE-94300"/>
    <d v="2020-12-08T00:00:00"/>
    <x v="6"/>
    <x v="2"/>
    <n v="22"/>
    <x v="34"/>
    <n v="22"/>
  </r>
  <r>
    <s v="ICE-94301"/>
    <d v="2020-12-08T00:00:00"/>
    <x v="0"/>
    <x v="3"/>
    <n v="24"/>
    <x v="27"/>
    <n v="96"/>
  </r>
  <r>
    <s v="ICE-94302"/>
    <d v="2020-12-11T00:00:00"/>
    <x v="4"/>
    <x v="2"/>
    <n v="24"/>
    <x v="28"/>
    <n v="72"/>
  </r>
  <r>
    <s v="ICE-94303"/>
    <d v="2020-12-12T00:00:00"/>
    <x v="6"/>
    <x v="3"/>
    <n v="23"/>
    <x v="19"/>
    <n v="23"/>
  </r>
  <r>
    <s v="ICE-94304"/>
    <d v="2020-12-12T00:00:00"/>
    <x v="1"/>
    <x v="0"/>
    <n v="19"/>
    <x v="10"/>
    <n v="57"/>
  </r>
  <r>
    <s v="ICE-94305"/>
    <d v="2020-12-13T00:00:00"/>
    <x v="2"/>
    <x v="4"/>
    <n v="21"/>
    <x v="8"/>
    <n v="42"/>
  </r>
  <r>
    <s v="ICE-94306"/>
    <d v="2020-12-13T00:00:00"/>
    <x v="0"/>
    <x v="0"/>
    <n v="20"/>
    <x v="17"/>
    <n v="80"/>
  </r>
  <r>
    <s v="ICE-94307"/>
    <d v="2020-12-13T00:00:00"/>
    <x v="2"/>
    <x v="4"/>
    <n v="19"/>
    <x v="3"/>
    <n v="38"/>
  </r>
  <r>
    <s v="ICE-94308"/>
    <d v="2020-12-13T00:00:00"/>
    <x v="6"/>
    <x v="6"/>
    <n v="22"/>
    <x v="34"/>
    <n v="22"/>
  </r>
  <r>
    <s v="ICE-94309"/>
    <d v="2020-12-14T00:00:00"/>
    <x v="5"/>
    <x v="3"/>
    <n v="20"/>
    <x v="26"/>
    <n v="80"/>
  </r>
  <r>
    <s v="ICE-94310"/>
    <d v="2020-12-14T00:00:00"/>
    <x v="2"/>
    <x v="5"/>
    <n v="21"/>
    <x v="8"/>
    <n v="42"/>
  </r>
  <r>
    <s v="ICE-94311"/>
    <d v="2020-12-15T00:00:00"/>
    <x v="3"/>
    <x v="4"/>
    <n v="18"/>
    <x v="1"/>
    <n v="72"/>
  </r>
  <r>
    <s v="ICE-94312"/>
    <d v="2020-12-15T00:00:00"/>
    <x v="4"/>
    <x v="0"/>
    <n v="20"/>
    <x v="26"/>
    <n v="60"/>
  </r>
  <r>
    <s v="ICE-94313"/>
    <d v="2020-12-15T00:00:00"/>
    <x v="6"/>
    <x v="0"/>
    <n v="18"/>
    <x v="23"/>
    <n v="18"/>
  </r>
  <r>
    <s v="ICE-94314"/>
    <d v="2020-12-15T00:00:00"/>
    <x v="0"/>
    <x v="4"/>
    <n v="24"/>
    <x v="27"/>
    <n v="96"/>
  </r>
  <r>
    <s v="ICE-94315"/>
    <d v="2020-12-17T00:00:00"/>
    <x v="3"/>
    <x v="6"/>
    <n v="23"/>
    <x v="4"/>
    <n v="92"/>
  </r>
  <r>
    <s v="ICE-94316"/>
    <d v="2020-12-17T00:00:00"/>
    <x v="4"/>
    <x v="1"/>
    <n v="22"/>
    <x v="31"/>
    <n v="66"/>
  </r>
  <r>
    <s v="ICE-94317"/>
    <d v="2020-12-17T00:00:00"/>
    <x v="3"/>
    <x v="4"/>
    <n v="24"/>
    <x v="30"/>
    <n v="96"/>
  </r>
  <r>
    <s v="ICE-94318"/>
    <d v="2020-12-17T00:00:00"/>
    <x v="2"/>
    <x v="6"/>
    <n v="22"/>
    <x v="36"/>
    <n v="44"/>
  </r>
  <r>
    <s v="ICE-94319"/>
    <d v="2020-12-18T00:00:00"/>
    <x v="0"/>
    <x v="2"/>
    <n v="20"/>
    <x v="17"/>
    <n v="80"/>
  </r>
  <r>
    <s v="ICE-94320"/>
    <d v="2020-12-18T00:00:00"/>
    <x v="1"/>
    <x v="3"/>
    <n v="20"/>
    <x v="7"/>
    <n v="60"/>
  </r>
  <r>
    <s v="ICE-94321"/>
    <d v="2020-12-20T00:00:00"/>
    <x v="3"/>
    <x v="5"/>
    <n v="19"/>
    <x v="10"/>
    <n v="76"/>
  </r>
  <r>
    <s v="ICE-94322"/>
    <d v="2020-12-20T00:00:00"/>
    <x v="5"/>
    <x v="0"/>
    <n v="24"/>
    <x v="28"/>
    <n v="96"/>
  </r>
  <r>
    <s v="ICE-94323"/>
    <d v="2020-12-20T00:00:00"/>
    <x v="2"/>
    <x v="5"/>
    <n v="19"/>
    <x v="3"/>
    <n v="38"/>
  </r>
  <r>
    <s v="ICE-94324"/>
    <d v="2020-12-20T00:00:00"/>
    <x v="1"/>
    <x v="0"/>
    <n v="21"/>
    <x v="16"/>
    <n v="63"/>
  </r>
  <r>
    <s v="ICE-94325"/>
    <d v="2020-12-21T00:00:00"/>
    <x v="0"/>
    <x v="3"/>
    <n v="21"/>
    <x v="0"/>
    <n v="84"/>
  </r>
  <r>
    <s v="ICE-94326"/>
    <d v="2020-12-21T00:00:00"/>
    <x v="5"/>
    <x v="1"/>
    <n v="21"/>
    <x v="27"/>
    <n v="84"/>
  </r>
  <r>
    <s v="ICE-94327"/>
    <d v="2020-12-22T00:00:00"/>
    <x v="3"/>
    <x v="5"/>
    <n v="22"/>
    <x v="13"/>
    <n v="88"/>
  </r>
  <r>
    <s v="ICE-94328"/>
    <d v="2020-12-22T00:00:00"/>
    <x v="5"/>
    <x v="1"/>
    <n v="18"/>
    <x v="9"/>
    <n v="72"/>
  </r>
  <r>
    <s v="ICE-94329"/>
    <d v="2020-12-25T00:00:00"/>
    <x v="3"/>
    <x v="0"/>
    <n v="23"/>
    <x v="4"/>
    <n v="92"/>
  </r>
  <r>
    <s v="ICE-94330"/>
    <d v="2020-12-26T00:00:00"/>
    <x v="2"/>
    <x v="1"/>
    <n v="22"/>
    <x v="36"/>
    <n v="44"/>
  </r>
  <r>
    <s v="ICE-94331"/>
    <d v="2020-12-26T00:00:00"/>
    <x v="5"/>
    <x v="4"/>
    <n v="20"/>
    <x v="26"/>
    <n v="80"/>
  </r>
  <r>
    <s v="ICE-94332"/>
    <d v="2020-12-27T00:00:00"/>
    <x v="5"/>
    <x v="2"/>
    <n v="23"/>
    <x v="14"/>
    <n v="92"/>
  </r>
  <r>
    <s v="ICE-94333"/>
    <d v="2020-12-27T00:00:00"/>
    <x v="6"/>
    <x v="4"/>
    <n v="21"/>
    <x v="33"/>
    <n v="21"/>
  </r>
  <r>
    <s v="ICE-94334"/>
    <d v="2020-12-27T00:00:00"/>
    <x v="6"/>
    <x v="1"/>
    <n v="24"/>
    <x v="12"/>
    <n v="24"/>
  </r>
  <r>
    <s v="ICE-94335"/>
    <d v="2020-12-27T00:00:00"/>
    <x v="6"/>
    <x v="6"/>
    <n v="21"/>
    <x v="33"/>
    <n v="21"/>
  </r>
  <r>
    <s v="ICE-94336"/>
    <d v="2020-12-29T00:00:00"/>
    <x v="5"/>
    <x v="5"/>
    <n v="24"/>
    <x v="28"/>
    <n v="96"/>
  </r>
  <r>
    <s v="ICE-94337"/>
    <d v="2020-12-30T00:00:00"/>
    <x v="4"/>
    <x v="2"/>
    <n v="19"/>
    <x v="15"/>
    <n v="57"/>
  </r>
  <r>
    <s v="ICE-94338"/>
    <d v="2020-12-30T00:00:00"/>
    <x v="3"/>
    <x v="6"/>
    <n v="18"/>
    <x v="1"/>
    <n v="72"/>
  </r>
  <r>
    <s v="ICE-94339"/>
    <d v="2020-12-30T00:00:00"/>
    <x v="4"/>
    <x v="4"/>
    <n v="20"/>
    <x v="26"/>
    <n v="60"/>
  </r>
  <r>
    <s v="ICE-94340"/>
    <d v="2020-12-30T00:00:00"/>
    <x v="4"/>
    <x v="5"/>
    <n v="23"/>
    <x v="14"/>
    <n v="69"/>
  </r>
  <r>
    <s v="ICE-94341"/>
    <d v="2020-12-31T00:00:00"/>
    <x v="1"/>
    <x v="0"/>
    <n v="24"/>
    <x v="30"/>
    <n v="72"/>
  </r>
  <r>
    <s v="ICE-94342"/>
    <d v="2020-12-31T00:00:00"/>
    <x v="0"/>
    <x v="5"/>
    <n v="24"/>
    <x v="27"/>
    <n v="96"/>
  </r>
  <r>
    <s v="ICE-94343"/>
    <d v="2020-12-31T00:00:00"/>
    <x v="4"/>
    <x v="2"/>
    <n v="19"/>
    <x v="15"/>
    <n v="57"/>
  </r>
  <r>
    <s v="ICE-94344"/>
    <d v="2021-01-01T00:00:00"/>
    <x v="1"/>
    <x v="1"/>
    <n v="25"/>
    <x v="24"/>
    <n v="75"/>
  </r>
  <r>
    <s v="ICE-94345"/>
    <d v="2021-01-01T00:00:00"/>
    <x v="1"/>
    <x v="4"/>
    <n v="22"/>
    <x v="13"/>
    <n v="66"/>
  </r>
  <r>
    <s v="ICE-94346"/>
    <d v="2021-01-01T00:00:00"/>
    <x v="6"/>
    <x v="5"/>
    <n v="23"/>
    <x v="19"/>
    <n v="23"/>
  </r>
  <r>
    <s v="ICE-94347"/>
    <d v="2021-01-02T00:00:00"/>
    <x v="6"/>
    <x v="3"/>
    <n v="18"/>
    <x v="23"/>
    <n v="18"/>
  </r>
  <r>
    <s v="ICE-94348"/>
    <d v="2021-01-02T00:00:00"/>
    <x v="6"/>
    <x v="5"/>
    <n v="24"/>
    <x v="12"/>
    <n v="24"/>
  </r>
  <r>
    <s v="ICE-94349"/>
    <d v="2021-01-02T00:00:00"/>
    <x v="4"/>
    <x v="6"/>
    <n v="22"/>
    <x v="31"/>
    <n v="66"/>
  </r>
  <r>
    <s v="ICE-94350"/>
    <d v="2021-01-03T00:00:00"/>
    <x v="4"/>
    <x v="3"/>
    <n v="24"/>
    <x v="28"/>
    <n v="72"/>
  </r>
  <r>
    <s v="ICE-94351"/>
    <d v="2021-01-03T00:00:00"/>
    <x v="6"/>
    <x v="0"/>
    <n v="21"/>
    <x v="33"/>
    <n v="21"/>
  </r>
  <r>
    <s v="ICE-94352"/>
    <d v="2021-01-03T00:00:00"/>
    <x v="1"/>
    <x v="5"/>
    <n v="20"/>
    <x v="7"/>
    <n v="60"/>
  </r>
  <r>
    <s v="ICE-94353"/>
    <d v="2021-01-04T00:00:00"/>
    <x v="2"/>
    <x v="4"/>
    <n v="25"/>
    <x v="21"/>
    <n v="50"/>
  </r>
  <r>
    <s v="ICE-94354"/>
    <d v="2021-01-04T00:00:00"/>
    <x v="1"/>
    <x v="2"/>
    <n v="19"/>
    <x v="10"/>
    <n v="57"/>
  </r>
  <r>
    <s v="ICE-94355"/>
    <d v="2021-01-04T00:00:00"/>
    <x v="0"/>
    <x v="6"/>
    <n v="19"/>
    <x v="5"/>
    <n v="76"/>
  </r>
  <r>
    <s v="ICE-94356"/>
    <d v="2021-01-06T00:00:00"/>
    <x v="3"/>
    <x v="2"/>
    <n v="20"/>
    <x v="7"/>
    <n v="80"/>
  </r>
  <r>
    <s v="ICE-94357"/>
    <d v="2021-01-06T00:00:00"/>
    <x v="6"/>
    <x v="6"/>
    <n v="23"/>
    <x v="19"/>
    <n v="23"/>
  </r>
  <r>
    <s v="ICE-94358"/>
    <d v="2021-01-06T00:00:00"/>
    <x v="0"/>
    <x v="1"/>
    <n v="25"/>
    <x v="25"/>
    <n v="100"/>
  </r>
  <r>
    <s v="ICE-94359"/>
    <d v="2021-01-07T00:00:00"/>
    <x v="1"/>
    <x v="3"/>
    <n v="18"/>
    <x v="1"/>
    <n v="54"/>
  </r>
  <r>
    <s v="ICE-94360"/>
    <d v="2021-01-07T00:00:00"/>
    <x v="3"/>
    <x v="0"/>
    <n v="21"/>
    <x v="16"/>
    <n v="84"/>
  </r>
  <r>
    <s v="ICE-94361"/>
    <d v="2021-01-08T00:00:00"/>
    <x v="4"/>
    <x v="4"/>
    <n v="22"/>
    <x v="31"/>
    <n v="66"/>
  </r>
  <r>
    <s v="ICE-94362"/>
    <d v="2021-01-08T00:00:00"/>
    <x v="4"/>
    <x v="1"/>
    <n v="24"/>
    <x v="28"/>
    <n v="72"/>
  </r>
  <r>
    <s v="ICE-94363"/>
    <d v="2021-01-09T00:00:00"/>
    <x v="6"/>
    <x v="6"/>
    <n v="21"/>
    <x v="33"/>
    <n v="21"/>
  </r>
  <r>
    <s v="ICE-94364"/>
    <d v="2021-01-11T00:00:00"/>
    <x v="0"/>
    <x v="4"/>
    <n v="19"/>
    <x v="5"/>
    <n v="76"/>
  </r>
  <r>
    <s v="ICE-94365"/>
    <d v="2021-01-12T00:00:00"/>
    <x v="1"/>
    <x v="4"/>
    <n v="22"/>
    <x v="13"/>
    <n v="66"/>
  </r>
  <r>
    <s v="ICE-94366"/>
    <d v="2021-01-12T00:00:00"/>
    <x v="5"/>
    <x v="0"/>
    <n v="21"/>
    <x v="27"/>
    <n v="84"/>
  </r>
  <r>
    <s v="ICE-94367"/>
    <d v="2021-01-12T00:00:00"/>
    <x v="1"/>
    <x v="1"/>
    <n v="23"/>
    <x v="4"/>
    <n v="69"/>
  </r>
  <r>
    <s v="ICE-94368"/>
    <d v="2021-01-13T00:00:00"/>
    <x v="4"/>
    <x v="3"/>
    <n v="20"/>
    <x v="26"/>
    <n v="60"/>
  </r>
  <r>
    <s v="ICE-94369"/>
    <d v="2021-01-14T00:00:00"/>
    <x v="3"/>
    <x v="1"/>
    <n v="21"/>
    <x v="16"/>
    <n v="84"/>
  </r>
  <r>
    <s v="ICE-94370"/>
    <d v="2021-01-14T00:00:00"/>
    <x v="6"/>
    <x v="6"/>
    <n v="21"/>
    <x v="33"/>
    <n v="21"/>
  </r>
  <r>
    <s v="ICE-94371"/>
    <d v="2021-01-14T00:00:00"/>
    <x v="3"/>
    <x v="5"/>
    <n v="23"/>
    <x v="4"/>
    <n v="92"/>
  </r>
  <r>
    <s v="ICE-94372"/>
    <d v="2021-01-15T00:00:00"/>
    <x v="4"/>
    <x v="6"/>
    <n v="21"/>
    <x v="27"/>
    <n v="63"/>
  </r>
  <r>
    <s v="ICE-94373"/>
    <d v="2021-01-17T00:00:00"/>
    <x v="4"/>
    <x v="6"/>
    <n v="20"/>
    <x v="26"/>
    <n v="60"/>
  </r>
  <r>
    <s v="ICE-94374"/>
    <d v="2021-01-17T00:00:00"/>
    <x v="0"/>
    <x v="1"/>
    <n v="20"/>
    <x v="17"/>
    <n v="80"/>
  </r>
  <r>
    <s v="ICE-94375"/>
    <d v="2021-01-17T00:00:00"/>
    <x v="0"/>
    <x v="2"/>
    <n v="23"/>
    <x v="20"/>
    <n v="92"/>
  </r>
  <r>
    <s v="ICE-94376"/>
    <d v="2021-01-18T00:00:00"/>
    <x v="0"/>
    <x v="5"/>
    <n v="21"/>
    <x v="0"/>
    <n v="84"/>
  </r>
  <r>
    <s v="ICE-94377"/>
    <d v="2021-01-19T00:00:00"/>
    <x v="4"/>
    <x v="6"/>
    <n v="19"/>
    <x v="15"/>
    <n v="57"/>
  </r>
  <r>
    <s v="ICE-94378"/>
    <d v="2021-01-19T00:00:00"/>
    <x v="5"/>
    <x v="2"/>
    <n v="21"/>
    <x v="27"/>
    <n v="84"/>
  </r>
  <r>
    <s v="ICE-94379"/>
    <d v="2021-01-19T00:00:00"/>
    <x v="2"/>
    <x v="1"/>
    <n v="19"/>
    <x v="3"/>
    <n v="38"/>
  </r>
  <r>
    <s v="ICE-94380"/>
    <d v="2021-01-19T00:00:00"/>
    <x v="1"/>
    <x v="2"/>
    <n v="21"/>
    <x v="16"/>
    <n v="63"/>
  </r>
  <r>
    <s v="ICE-94381"/>
    <d v="2021-01-20T00:00:00"/>
    <x v="0"/>
    <x v="5"/>
    <n v="20"/>
    <x v="17"/>
    <n v="80"/>
  </r>
  <r>
    <s v="ICE-94382"/>
    <d v="2021-01-20T00:00:00"/>
    <x v="2"/>
    <x v="5"/>
    <n v="19"/>
    <x v="3"/>
    <n v="38"/>
  </r>
  <r>
    <s v="ICE-94383"/>
    <d v="2021-01-20T00:00:00"/>
    <x v="2"/>
    <x v="5"/>
    <n v="22"/>
    <x v="36"/>
    <n v="44"/>
  </r>
  <r>
    <s v="ICE-94384"/>
    <d v="2021-01-21T00:00:00"/>
    <x v="0"/>
    <x v="1"/>
    <n v="21"/>
    <x v="0"/>
    <n v="84"/>
  </r>
  <r>
    <s v="ICE-94385"/>
    <d v="2021-01-21T00:00:00"/>
    <x v="4"/>
    <x v="1"/>
    <n v="23"/>
    <x v="14"/>
    <n v="69"/>
  </r>
  <r>
    <s v="ICE-94386"/>
    <d v="2021-01-21T00:00:00"/>
    <x v="1"/>
    <x v="6"/>
    <n v="19"/>
    <x v="10"/>
    <n v="57"/>
  </r>
  <r>
    <s v="ICE-94387"/>
    <d v="2021-01-22T00:00:00"/>
    <x v="6"/>
    <x v="1"/>
    <n v="19"/>
    <x v="18"/>
    <n v="19"/>
  </r>
  <r>
    <s v="ICE-94388"/>
    <d v="2021-01-23T00:00:00"/>
    <x v="2"/>
    <x v="1"/>
    <n v="18"/>
    <x v="6"/>
    <n v="36"/>
  </r>
  <r>
    <s v="ICE-94389"/>
    <d v="2021-01-24T00:00:00"/>
    <x v="1"/>
    <x v="2"/>
    <n v="25"/>
    <x v="24"/>
    <n v="75"/>
  </r>
  <r>
    <s v="ICE-94390"/>
    <d v="2021-01-24T00:00:00"/>
    <x v="5"/>
    <x v="0"/>
    <n v="18"/>
    <x v="9"/>
    <n v="72"/>
  </r>
  <r>
    <s v="ICE-94391"/>
    <d v="2021-01-24T00:00:00"/>
    <x v="2"/>
    <x v="5"/>
    <n v="25"/>
    <x v="21"/>
    <n v="50"/>
  </r>
  <r>
    <s v="ICE-94392"/>
    <d v="2021-01-25T00:00:00"/>
    <x v="5"/>
    <x v="5"/>
    <n v="22"/>
    <x v="31"/>
    <n v="88"/>
  </r>
  <r>
    <s v="ICE-94393"/>
    <d v="2021-01-25T00:00:00"/>
    <x v="1"/>
    <x v="1"/>
    <n v="22"/>
    <x v="13"/>
    <n v="66"/>
  </r>
  <r>
    <s v="ICE-94394"/>
    <d v="2021-01-25T00:00:00"/>
    <x v="3"/>
    <x v="0"/>
    <n v="23"/>
    <x v="4"/>
    <n v="92"/>
  </r>
  <r>
    <s v="ICE-94395"/>
    <d v="2021-01-26T00:00:00"/>
    <x v="6"/>
    <x v="0"/>
    <n v="24"/>
    <x v="12"/>
    <n v="24"/>
  </r>
  <r>
    <s v="ICE-94396"/>
    <d v="2021-01-26T00:00:00"/>
    <x v="0"/>
    <x v="5"/>
    <n v="20"/>
    <x v="17"/>
    <n v="80"/>
  </r>
  <r>
    <s v="ICE-94397"/>
    <d v="2021-01-27T00:00:00"/>
    <x v="5"/>
    <x v="5"/>
    <n v="25"/>
    <x v="11"/>
    <n v="100"/>
  </r>
  <r>
    <s v="ICE-94398"/>
    <d v="2021-01-28T00:00:00"/>
    <x v="6"/>
    <x v="2"/>
    <n v="22"/>
    <x v="34"/>
    <n v="22"/>
  </r>
  <r>
    <s v="ICE-94399"/>
    <d v="2021-01-28T00:00:00"/>
    <x v="6"/>
    <x v="2"/>
    <n v="19"/>
    <x v="18"/>
    <n v="19"/>
  </r>
  <r>
    <s v="ICE-94400"/>
    <d v="2021-01-30T00:00:00"/>
    <x v="2"/>
    <x v="2"/>
    <n v="19"/>
    <x v="3"/>
    <n v="38"/>
  </r>
  <r>
    <s v="ICE-94401"/>
    <d v="2021-01-30T00:00:00"/>
    <x v="2"/>
    <x v="2"/>
    <n v="18"/>
    <x v="6"/>
    <n v="36"/>
  </r>
  <r>
    <s v="ICE-94402"/>
    <d v="2021-01-31T00:00:00"/>
    <x v="4"/>
    <x v="0"/>
    <n v="23"/>
    <x v="14"/>
    <n v="69"/>
  </r>
  <r>
    <s v="ICE-94403"/>
    <d v="2021-02-01T00:00:00"/>
    <x v="1"/>
    <x v="3"/>
    <n v="19"/>
    <x v="10"/>
    <n v="57"/>
  </r>
  <r>
    <s v="ICE-94404"/>
    <d v="2021-02-02T00:00:00"/>
    <x v="5"/>
    <x v="6"/>
    <n v="24"/>
    <x v="28"/>
    <n v="96"/>
  </r>
  <r>
    <s v="ICE-94405"/>
    <d v="2021-02-02T00:00:00"/>
    <x v="4"/>
    <x v="3"/>
    <n v="20"/>
    <x v="26"/>
    <n v="60"/>
  </r>
  <r>
    <s v="ICE-94406"/>
    <d v="2021-02-03T00:00:00"/>
    <x v="0"/>
    <x v="6"/>
    <n v="20"/>
    <x v="17"/>
    <n v="80"/>
  </r>
  <r>
    <s v="ICE-94407"/>
    <d v="2021-02-03T00:00:00"/>
    <x v="5"/>
    <x v="4"/>
    <n v="20"/>
    <x v="26"/>
    <n v="80"/>
  </r>
  <r>
    <s v="ICE-94408"/>
    <d v="2021-02-03T00:00:00"/>
    <x v="2"/>
    <x v="1"/>
    <n v="21"/>
    <x v="8"/>
    <n v="42"/>
  </r>
  <r>
    <s v="ICE-94409"/>
    <d v="2021-02-04T00:00:00"/>
    <x v="4"/>
    <x v="4"/>
    <n v="21"/>
    <x v="27"/>
    <n v="63"/>
  </r>
  <r>
    <s v="ICE-94410"/>
    <d v="2021-02-05T00:00:00"/>
    <x v="6"/>
    <x v="4"/>
    <n v="18"/>
    <x v="23"/>
    <n v="18"/>
  </r>
  <r>
    <s v="ICE-94411"/>
    <d v="2021-02-05T00:00:00"/>
    <x v="1"/>
    <x v="3"/>
    <n v="24"/>
    <x v="30"/>
    <n v="72"/>
  </r>
  <r>
    <s v="ICE-94412"/>
    <d v="2021-02-05T00:00:00"/>
    <x v="4"/>
    <x v="2"/>
    <n v="23"/>
    <x v="14"/>
    <n v="69"/>
  </r>
  <r>
    <s v="ICE-94413"/>
    <d v="2021-02-05T00:00:00"/>
    <x v="6"/>
    <x v="1"/>
    <n v="25"/>
    <x v="7"/>
    <n v="25"/>
  </r>
  <r>
    <s v="ICE-94414"/>
    <d v="2021-02-05T00:00:00"/>
    <x v="2"/>
    <x v="0"/>
    <n v="20"/>
    <x v="22"/>
    <n v="40"/>
  </r>
  <r>
    <s v="ICE-94415"/>
    <d v="2021-02-06T00:00:00"/>
    <x v="6"/>
    <x v="4"/>
    <n v="24"/>
    <x v="12"/>
    <n v="24"/>
  </r>
  <r>
    <s v="ICE-94416"/>
    <d v="2021-02-07T00:00:00"/>
    <x v="6"/>
    <x v="5"/>
    <n v="24"/>
    <x v="12"/>
    <n v="24"/>
  </r>
  <r>
    <s v="ICE-94417"/>
    <d v="2021-02-07T00:00:00"/>
    <x v="1"/>
    <x v="2"/>
    <n v="22"/>
    <x v="13"/>
    <n v="66"/>
  </r>
  <r>
    <s v="ICE-94418"/>
    <d v="2021-02-08T00:00:00"/>
    <x v="5"/>
    <x v="2"/>
    <n v="19"/>
    <x v="15"/>
    <n v="76"/>
  </r>
  <r>
    <s v="ICE-94419"/>
    <d v="2021-02-08T00:00:00"/>
    <x v="2"/>
    <x v="0"/>
    <n v="20"/>
    <x v="22"/>
    <n v="40"/>
  </r>
  <r>
    <s v="ICE-94420"/>
    <d v="2021-02-10T00:00:00"/>
    <x v="3"/>
    <x v="5"/>
    <n v="19"/>
    <x v="10"/>
    <n v="76"/>
  </r>
  <r>
    <s v="ICE-94421"/>
    <d v="2021-02-10T00:00:00"/>
    <x v="1"/>
    <x v="6"/>
    <n v="21"/>
    <x v="16"/>
    <n v="63"/>
  </r>
  <r>
    <s v="ICE-94422"/>
    <d v="2021-02-10T00:00:00"/>
    <x v="0"/>
    <x v="0"/>
    <n v="25"/>
    <x v="25"/>
    <n v="100"/>
  </r>
  <r>
    <s v="ICE-94423"/>
    <d v="2021-02-10T00:00:00"/>
    <x v="2"/>
    <x v="1"/>
    <n v="25"/>
    <x v="21"/>
    <n v="50"/>
  </r>
  <r>
    <s v="ICE-94424"/>
    <d v="2021-02-10T00:00:00"/>
    <x v="3"/>
    <x v="1"/>
    <n v="23"/>
    <x v="4"/>
    <n v="92"/>
  </r>
  <r>
    <s v="ICE-94425"/>
    <d v="2021-02-10T00:00:00"/>
    <x v="4"/>
    <x v="0"/>
    <n v="25"/>
    <x v="11"/>
    <n v="75"/>
  </r>
  <r>
    <s v="ICE-94426"/>
    <d v="2021-02-10T00:00:00"/>
    <x v="1"/>
    <x v="6"/>
    <n v="18"/>
    <x v="1"/>
    <n v="54"/>
  </r>
  <r>
    <s v="ICE-94427"/>
    <d v="2021-02-11T00:00:00"/>
    <x v="1"/>
    <x v="1"/>
    <n v="21"/>
    <x v="16"/>
    <n v="63"/>
  </r>
  <r>
    <s v="ICE-94428"/>
    <d v="2021-02-11T00:00:00"/>
    <x v="1"/>
    <x v="3"/>
    <n v="18"/>
    <x v="1"/>
    <n v="54"/>
  </r>
  <r>
    <s v="ICE-94429"/>
    <d v="2021-02-12T00:00:00"/>
    <x v="5"/>
    <x v="2"/>
    <n v="23"/>
    <x v="14"/>
    <n v="92"/>
  </r>
  <r>
    <s v="ICE-94430"/>
    <d v="2021-02-12T00:00:00"/>
    <x v="2"/>
    <x v="6"/>
    <n v="23"/>
    <x v="35"/>
    <n v="46"/>
  </r>
  <r>
    <s v="ICE-94431"/>
    <d v="2021-02-13T00:00:00"/>
    <x v="0"/>
    <x v="3"/>
    <n v="21"/>
    <x v="0"/>
    <n v="84"/>
  </r>
  <r>
    <s v="ICE-94432"/>
    <d v="2021-02-13T00:00:00"/>
    <x v="0"/>
    <x v="1"/>
    <n v="25"/>
    <x v="25"/>
    <n v="100"/>
  </r>
  <r>
    <s v="ICE-94433"/>
    <d v="2021-02-14T00:00:00"/>
    <x v="5"/>
    <x v="0"/>
    <n v="19"/>
    <x v="15"/>
    <n v="76"/>
  </r>
  <r>
    <s v="ICE-94434"/>
    <d v="2021-02-14T00:00:00"/>
    <x v="2"/>
    <x v="1"/>
    <n v="21"/>
    <x v="8"/>
    <n v="42"/>
  </r>
  <r>
    <s v="ICE-94435"/>
    <d v="2021-02-14T00:00:00"/>
    <x v="2"/>
    <x v="1"/>
    <n v="19"/>
    <x v="3"/>
    <n v="38"/>
  </r>
  <r>
    <s v="ICE-94436"/>
    <d v="2021-02-14T00:00:00"/>
    <x v="3"/>
    <x v="4"/>
    <n v="19"/>
    <x v="10"/>
    <n v="76"/>
  </r>
  <r>
    <s v="ICE-94437"/>
    <d v="2021-02-14T00:00:00"/>
    <x v="0"/>
    <x v="3"/>
    <n v="22"/>
    <x v="29"/>
    <n v="88"/>
  </r>
  <r>
    <s v="ICE-94438"/>
    <d v="2021-02-15T00:00:00"/>
    <x v="3"/>
    <x v="6"/>
    <n v="25"/>
    <x v="24"/>
    <n v="100"/>
  </r>
  <r>
    <s v="ICE-94439"/>
    <d v="2021-02-15T00:00:00"/>
    <x v="2"/>
    <x v="1"/>
    <n v="22"/>
    <x v="36"/>
    <n v="44"/>
  </r>
  <r>
    <s v="ICE-94440"/>
    <d v="2021-02-16T00:00:00"/>
    <x v="3"/>
    <x v="3"/>
    <n v="22"/>
    <x v="13"/>
    <n v="88"/>
  </r>
  <r>
    <s v="ICE-94441"/>
    <d v="2021-02-16T00:00:00"/>
    <x v="3"/>
    <x v="3"/>
    <n v="18"/>
    <x v="1"/>
    <n v="72"/>
  </r>
  <r>
    <s v="ICE-94442"/>
    <d v="2021-02-17T00:00:00"/>
    <x v="6"/>
    <x v="1"/>
    <n v="19"/>
    <x v="18"/>
    <n v="19"/>
  </r>
  <r>
    <s v="ICE-94443"/>
    <d v="2021-02-17T00:00:00"/>
    <x v="4"/>
    <x v="6"/>
    <n v="25"/>
    <x v="11"/>
    <n v="75"/>
  </r>
  <r>
    <s v="ICE-94444"/>
    <d v="2021-02-18T00:00:00"/>
    <x v="3"/>
    <x v="4"/>
    <n v="24"/>
    <x v="30"/>
    <n v="96"/>
  </r>
  <r>
    <s v="ICE-94445"/>
    <d v="2021-02-18T00:00:00"/>
    <x v="5"/>
    <x v="5"/>
    <n v="19"/>
    <x v="15"/>
    <n v="76"/>
  </r>
  <r>
    <s v="ICE-94446"/>
    <d v="2021-02-19T00:00:00"/>
    <x v="6"/>
    <x v="4"/>
    <n v="19"/>
    <x v="18"/>
    <n v="19"/>
  </r>
  <r>
    <s v="ICE-94447"/>
    <d v="2021-02-19T00:00:00"/>
    <x v="2"/>
    <x v="3"/>
    <n v="23"/>
    <x v="35"/>
    <n v="46"/>
  </r>
  <r>
    <s v="ICE-94448"/>
    <d v="2021-02-20T00:00:00"/>
    <x v="6"/>
    <x v="6"/>
    <n v="20"/>
    <x v="32"/>
    <n v="20"/>
  </r>
  <r>
    <s v="ICE-94449"/>
    <d v="2021-02-20T00:00:00"/>
    <x v="2"/>
    <x v="1"/>
    <n v="24"/>
    <x v="23"/>
    <n v="48"/>
  </r>
  <r>
    <s v="ICE-94450"/>
    <d v="2021-02-21T00:00:00"/>
    <x v="3"/>
    <x v="5"/>
    <n v="19"/>
    <x v="10"/>
    <n v="76"/>
  </r>
  <r>
    <s v="ICE-94451"/>
    <d v="2021-02-21T00:00:00"/>
    <x v="2"/>
    <x v="5"/>
    <n v="21"/>
    <x v="8"/>
    <n v="42"/>
  </r>
  <r>
    <s v="ICE-94452"/>
    <d v="2021-02-22T00:00:00"/>
    <x v="4"/>
    <x v="5"/>
    <n v="24"/>
    <x v="28"/>
    <n v="72"/>
  </r>
  <r>
    <s v="ICE-94453"/>
    <d v="2021-02-22T00:00:00"/>
    <x v="2"/>
    <x v="0"/>
    <n v="18"/>
    <x v="6"/>
    <n v="36"/>
  </r>
  <r>
    <s v="ICE-94454"/>
    <d v="2021-02-22T00:00:00"/>
    <x v="0"/>
    <x v="0"/>
    <n v="23"/>
    <x v="20"/>
    <n v="92"/>
  </r>
  <r>
    <s v="ICE-94455"/>
    <d v="2021-02-22T00:00:00"/>
    <x v="1"/>
    <x v="6"/>
    <n v="20"/>
    <x v="7"/>
    <n v="60"/>
  </r>
  <r>
    <s v="ICE-94456"/>
    <d v="2021-02-22T00:00:00"/>
    <x v="4"/>
    <x v="3"/>
    <n v="23"/>
    <x v="14"/>
    <n v="69"/>
  </r>
  <r>
    <s v="ICE-94457"/>
    <d v="2021-02-22T00:00:00"/>
    <x v="6"/>
    <x v="6"/>
    <n v="25"/>
    <x v="7"/>
    <n v="25"/>
  </r>
  <r>
    <s v="ICE-94458"/>
    <d v="2021-02-23T00:00:00"/>
    <x v="1"/>
    <x v="4"/>
    <n v="18"/>
    <x v="1"/>
    <n v="54"/>
  </r>
  <r>
    <s v="ICE-94459"/>
    <d v="2021-02-23T00:00:00"/>
    <x v="6"/>
    <x v="5"/>
    <n v="20"/>
    <x v="32"/>
    <n v="20"/>
  </r>
  <r>
    <s v="ICE-94460"/>
    <d v="2021-02-23T00:00:00"/>
    <x v="6"/>
    <x v="5"/>
    <n v="25"/>
    <x v="7"/>
    <n v="25"/>
  </r>
  <r>
    <s v="ICE-94461"/>
    <d v="2021-02-24T00:00:00"/>
    <x v="1"/>
    <x v="3"/>
    <n v="25"/>
    <x v="24"/>
    <n v="75"/>
  </r>
  <r>
    <s v="ICE-94462"/>
    <d v="2021-02-24T00:00:00"/>
    <x v="3"/>
    <x v="4"/>
    <n v="21"/>
    <x v="16"/>
    <n v="84"/>
  </r>
  <r>
    <s v="ICE-94463"/>
    <d v="2021-02-25T00:00:00"/>
    <x v="6"/>
    <x v="6"/>
    <n v="23"/>
    <x v="19"/>
    <n v="23"/>
  </r>
  <r>
    <s v="ICE-94464"/>
    <d v="2021-02-25T00:00:00"/>
    <x v="4"/>
    <x v="4"/>
    <n v="19"/>
    <x v="15"/>
    <n v="57"/>
  </r>
  <r>
    <s v="ICE-94465"/>
    <d v="2021-02-25T00:00:00"/>
    <x v="1"/>
    <x v="5"/>
    <n v="23"/>
    <x v="4"/>
    <n v="69"/>
  </r>
  <r>
    <s v="ICE-94466"/>
    <d v="2021-02-25T00:00:00"/>
    <x v="5"/>
    <x v="5"/>
    <n v="18"/>
    <x v="9"/>
    <n v="72"/>
  </r>
  <r>
    <s v="ICE-94467"/>
    <d v="2021-02-26T00:00:00"/>
    <x v="4"/>
    <x v="6"/>
    <n v="20"/>
    <x v="26"/>
    <n v="60"/>
  </r>
  <r>
    <s v="ICE-94468"/>
    <d v="2021-02-26T00:00:00"/>
    <x v="2"/>
    <x v="4"/>
    <n v="19"/>
    <x v="3"/>
    <n v="38"/>
  </r>
  <r>
    <s v="ICE-94469"/>
    <d v="2021-02-27T00:00:00"/>
    <x v="4"/>
    <x v="3"/>
    <n v="25"/>
    <x v="11"/>
    <n v="75"/>
  </r>
  <r>
    <s v="ICE-94470"/>
    <d v="2021-02-27T00:00:00"/>
    <x v="1"/>
    <x v="1"/>
    <n v="20"/>
    <x v="7"/>
    <n v="60"/>
  </r>
  <r>
    <s v="ICE-94471"/>
    <d v="2021-02-27T00:00:00"/>
    <x v="6"/>
    <x v="2"/>
    <n v="18"/>
    <x v="23"/>
    <n v="18"/>
  </r>
  <r>
    <s v="ICE-94472"/>
    <d v="2021-02-27T00:00:00"/>
    <x v="0"/>
    <x v="6"/>
    <n v="25"/>
    <x v="25"/>
    <n v="100"/>
  </r>
  <r>
    <s v="ICE-94473"/>
    <d v="2021-02-28T00:00:00"/>
    <x v="3"/>
    <x v="6"/>
    <n v="22"/>
    <x v="13"/>
    <n v="88"/>
  </r>
  <r>
    <s v="ICE-94474"/>
    <d v="2021-02-28T00:00:00"/>
    <x v="6"/>
    <x v="1"/>
    <n v="20"/>
    <x v="32"/>
    <n v="20"/>
  </r>
  <r>
    <s v="ICE-94475"/>
    <d v="2021-03-01T00:00:00"/>
    <x v="1"/>
    <x v="4"/>
    <n v="19"/>
    <x v="10"/>
    <n v="57"/>
  </r>
  <r>
    <s v="ICE-94476"/>
    <d v="2021-03-01T00:00:00"/>
    <x v="2"/>
    <x v="6"/>
    <n v="20"/>
    <x v="22"/>
    <n v="40"/>
  </r>
  <r>
    <s v="ICE-94477"/>
    <d v="2021-03-02T00:00:00"/>
    <x v="2"/>
    <x v="0"/>
    <n v="24"/>
    <x v="23"/>
    <n v="48"/>
  </r>
  <r>
    <s v="ICE-94478"/>
    <d v="2021-03-02T00:00:00"/>
    <x v="6"/>
    <x v="0"/>
    <n v="22"/>
    <x v="34"/>
    <n v="22"/>
  </r>
  <r>
    <s v="ICE-94479"/>
    <d v="2021-03-03T00:00:00"/>
    <x v="2"/>
    <x v="1"/>
    <n v="20"/>
    <x v="22"/>
    <n v="40"/>
  </r>
  <r>
    <s v="ICE-94480"/>
    <d v="2021-03-03T00:00:00"/>
    <x v="4"/>
    <x v="3"/>
    <n v="23"/>
    <x v="14"/>
    <n v="69"/>
  </r>
  <r>
    <s v="ICE-94481"/>
    <d v="2021-03-04T00:00:00"/>
    <x v="6"/>
    <x v="4"/>
    <n v="19"/>
    <x v="18"/>
    <n v="19"/>
  </r>
  <r>
    <s v="ICE-94482"/>
    <d v="2021-03-04T00:00:00"/>
    <x v="1"/>
    <x v="0"/>
    <n v="22"/>
    <x v="13"/>
    <n v="66"/>
  </r>
  <r>
    <s v="ICE-94483"/>
    <d v="2021-03-04T00:00:00"/>
    <x v="2"/>
    <x v="2"/>
    <n v="23"/>
    <x v="35"/>
    <n v="46"/>
  </r>
  <r>
    <s v="ICE-94484"/>
    <d v="2021-03-05T00:00:00"/>
    <x v="2"/>
    <x v="2"/>
    <n v="20"/>
    <x v="22"/>
    <n v="40"/>
  </r>
  <r>
    <s v="ICE-94485"/>
    <d v="2021-03-05T00:00:00"/>
    <x v="3"/>
    <x v="5"/>
    <n v="21"/>
    <x v="16"/>
    <n v="84"/>
  </r>
  <r>
    <s v="ICE-94486"/>
    <d v="2021-03-06T00:00:00"/>
    <x v="6"/>
    <x v="6"/>
    <n v="23"/>
    <x v="19"/>
    <n v="23"/>
  </r>
  <r>
    <s v="ICE-94487"/>
    <d v="2021-03-08T00:00:00"/>
    <x v="2"/>
    <x v="4"/>
    <n v="20"/>
    <x v="22"/>
    <n v="40"/>
  </r>
  <r>
    <s v="ICE-94488"/>
    <d v="2021-03-08T00:00:00"/>
    <x v="4"/>
    <x v="4"/>
    <n v="25"/>
    <x v="11"/>
    <n v="75"/>
  </r>
  <r>
    <s v="ICE-94489"/>
    <d v="2021-03-10T00:00:00"/>
    <x v="0"/>
    <x v="0"/>
    <n v="25"/>
    <x v="25"/>
    <n v="100"/>
  </r>
  <r>
    <s v="ICE-94490"/>
    <d v="2021-03-11T00:00:00"/>
    <x v="3"/>
    <x v="3"/>
    <n v="21"/>
    <x v="16"/>
    <n v="84"/>
  </r>
  <r>
    <s v="ICE-94491"/>
    <d v="2021-03-12T00:00:00"/>
    <x v="5"/>
    <x v="1"/>
    <n v="20"/>
    <x v="26"/>
    <n v="80"/>
  </r>
  <r>
    <s v="ICE-94492"/>
    <d v="2021-03-15T00:00:00"/>
    <x v="0"/>
    <x v="0"/>
    <n v="20"/>
    <x v="17"/>
    <n v="80"/>
  </r>
  <r>
    <s v="ICE-94493"/>
    <d v="2021-03-16T00:00:00"/>
    <x v="6"/>
    <x v="3"/>
    <n v="19"/>
    <x v="18"/>
    <n v="19"/>
  </r>
  <r>
    <s v="ICE-94494"/>
    <d v="2021-03-16T00:00:00"/>
    <x v="1"/>
    <x v="6"/>
    <n v="19"/>
    <x v="10"/>
    <n v="57"/>
  </r>
  <r>
    <s v="ICE-94495"/>
    <d v="2021-03-17T00:00:00"/>
    <x v="6"/>
    <x v="6"/>
    <n v="18"/>
    <x v="23"/>
    <n v="18"/>
  </r>
  <r>
    <s v="ICE-94496"/>
    <d v="2021-03-17T00:00:00"/>
    <x v="1"/>
    <x v="3"/>
    <n v="21"/>
    <x v="16"/>
    <n v="63"/>
  </r>
  <r>
    <s v="ICE-94497"/>
    <d v="2021-03-17T00:00:00"/>
    <x v="0"/>
    <x v="4"/>
    <n v="22"/>
    <x v="29"/>
    <n v="88"/>
  </r>
  <r>
    <s v="ICE-94498"/>
    <d v="2021-03-17T00:00:00"/>
    <x v="3"/>
    <x v="4"/>
    <n v="19"/>
    <x v="10"/>
    <n v="76"/>
  </r>
  <r>
    <s v="ICE-94499"/>
    <d v="2021-03-19T00:00:00"/>
    <x v="5"/>
    <x v="0"/>
    <n v="19"/>
    <x v="15"/>
    <n v="76"/>
  </r>
  <r>
    <s v="ICE-94500"/>
    <d v="2021-03-19T00:00:00"/>
    <x v="1"/>
    <x v="6"/>
    <n v="18"/>
    <x v="1"/>
    <n v="54"/>
  </r>
  <r>
    <s v="ICE-94501"/>
    <d v="2021-03-21T00:00:00"/>
    <x v="6"/>
    <x v="6"/>
    <n v="22"/>
    <x v="34"/>
    <n v="22"/>
  </r>
  <r>
    <s v="ICE-94502"/>
    <d v="2021-03-21T00:00:00"/>
    <x v="5"/>
    <x v="2"/>
    <n v="25"/>
    <x v="11"/>
    <n v="100"/>
  </r>
  <r>
    <s v="ICE-94503"/>
    <d v="2021-03-22T00:00:00"/>
    <x v="2"/>
    <x v="2"/>
    <n v="18"/>
    <x v="6"/>
    <n v="36"/>
  </r>
  <r>
    <s v="ICE-94504"/>
    <d v="2021-03-22T00:00:00"/>
    <x v="3"/>
    <x v="6"/>
    <n v="24"/>
    <x v="30"/>
    <n v="96"/>
  </r>
  <r>
    <s v="ICE-94505"/>
    <d v="2021-03-23T00:00:00"/>
    <x v="4"/>
    <x v="1"/>
    <n v="25"/>
    <x v="11"/>
    <n v="75"/>
  </r>
  <r>
    <s v="ICE-94506"/>
    <d v="2021-03-23T00:00:00"/>
    <x v="3"/>
    <x v="1"/>
    <n v="19"/>
    <x v="10"/>
    <n v="76"/>
  </r>
  <r>
    <s v="ICE-94507"/>
    <d v="2021-03-24T00:00:00"/>
    <x v="6"/>
    <x v="3"/>
    <n v="19"/>
    <x v="18"/>
    <n v="19"/>
  </r>
  <r>
    <s v="ICE-94508"/>
    <d v="2021-03-26T00:00:00"/>
    <x v="3"/>
    <x v="3"/>
    <n v="20"/>
    <x v="7"/>
    <n v="80"/>
  </r>
  <r>
    <s v="ICE-94509"/>
    <d v="2021-03-27T00:00:00"/>
    <x v="0"/>
    <x v="0"/>
    <n v="21"/>
    <x v="0"/>
    <n v="84"/>
  </r>
  <r>
    <s v="ICE-94510"/>
    <d v="2021-03-27T00:00:00"/>
    <x v="5"/>
    <x v="6"/>
    <n v="20"/>
    <x v="26"/>
    <n v="80"/>
  </r>
  <r>
    <s v="ICE-94511"/>
    <d v="2021-03-27T00:00:00"/>
    <x v="2"/>
    <x v="2"/>
    <n v="25"/>
    <x v="21"/>
    <n v="50"/>
  </r>
  <r>
    <s v="ICE-94512"/>
    <d v="2021-03-28T00:00:00"/>
    <x v="5"/>
    <x v="0"/>
    <n v="22"/>
    <x v="31"/>
    <n v="88"/>
  </r>
  <r>
    <s v="ICE-94513"/>
    <d v="2021-03-29T00:00:00"/>
    <x v="3"/>
    <x v="1"/>
    <n v="22"/>
    <x v="13"/>
    <n v="88"/>
  </r>
  <r>
    <s v="ICE-94514"/>
    <d v="2021-03-30T00:00:00"/>
    <x v="2"/>
    <x v="2"/>
    <n v="25"/>
    <x v="21"/>
    <n v="50"/>
  </r>
  <r>
    <s v="ICE-94515"/>
    <d v="2021-03-30T00:00:00"/>
    <x v="3"/>
    <x v="5"/>
    <n v="19"/>
    <x v="10"/>
    <n v="76"/>
  </r>
  <r>
    <s v="ICE-94516"/>
    <d v="2021-03-30T00:00:00"/>
    <x v="3"/>
    <x v="6"/>
    <n v="19"/>
    <x v="10"/>
    <n v="76"/>
  </r>
  <r>
    <s v="ICE-94517"/>
    <d v="2021-03-31T00:00:00"/>
    <x v="5"/>
    <x v="6"/>
    <n v="25"/>
    <x v="11"/>
    <n v="100"/>
  </r>
  <r>
    <s v="ICE-94518"/>
    <d v="2021-03-31T00:00:00"/>
    <x v="2"/>
    <x v="2"/>
    <n v="19"/>
    <x v="3"/>
    <n v="38"/>
  </r>
  <r>
    <s v="ICE-94519"/>
    <d v="2021-03-31T00:00:00"/>
    <x v="6"/>
    <x v="2"/>
    <n v="21"/>
    <x v="33"/>
    <n v="21"/>
  </r>
  <r>
    <s v="ICE-94520"/>
    <d v="2021-03-31T00:00:00"/>
    <x v="6"/>
    <x v="4"/>
    <n v="25"/>
    <x v="7"/>
    <n v="25"/>
  </r>
  <r>
    <s v="ICE-94521"/>
    <d v="2021-04-02T00:00:00"/>
    <x v="1"/>
    <x v="4"/>
    <n v="24"/>
    <x v="30"/>
    <n v="72"/>
  </r>
  <r>
    <s v="ICE-94522"/>
    <d v="2021-04-02T00:00:00"/>
    <x v="3"/>
    <x v="1"/>
    <n v="22"/>
    <x v="13"/>
    <n v="88"/>
  </r>
  <r>
    <s v="ICE-94523"/>
    <d v="2021-04-02T00:00:00"/>
    <x v="1"/>
    <x v="4"/>
    <n v="20"/>
    <x v="7"/>
    <n v="60"/>
  </r>
  <r>
    <s v="ICE-94524"/>
    <d v="2021-04-03T00:00:00"/>
    <x v="2"/>
    <x v="2"/>
    <n v="23"/>
    <x v="35"/>
    <n v="46"/>
  </r>
  <r>
    <s v="ICE-94525"/>
    <d v="2021-04-04T00:00:00"/>
    <x v="5"/>
    <x v="6"/>
    <n v="25"/>
    <x v="11"/>
    <n v="100"/>
  </r>
  <r>
    <s v="ICE-94526"/>
    <d v="2021-04-05T00:00:00"/>
    <x v="2"/>
    <x v="2"/>
    <n v="18"/>
    <x v="6"/>
    <n v="36"/>
  </r>
  <r>
    <s v="ICE-94527"/>
    <d v="2021-04-05T00:00:00"/>
    <x v="2"/>
    <x v="3"/>
    <n v="24"/>
    <x v="23"/>
    <n v="48"/>
  </r>
  <r>
    <s v="ICE-94528"/>
    <d v="2021-04-06T00:00:00"/>
    <x v="6"/>
    <x v="4"/>
    <n v="25"/>
    <x v="7"/>
    <n v="25"/>
  </r>
  <r>
    <s v="ICE-94529"/>
    <d v="2021-04-06T00:00:00"/>
    <x v="2"/>
    <x v="4"/>
    <n v="22"/>
    <x v="36"/>
    <n v="44"/>
  </r>
  <r>
    <s v="ICE-94530"/>
    <d v="2021-04-06T00:00:00"/>
    <x v="4"/>
    <x v="0"/>
    <n v="20"/>
    <x v="26"/>
    <n v="60"/>
  </r>
  <r>
    <s v="ICE-94531"/>
    <d v="2021-04-07T00:00:00"/>
    <x v="4"/>
    <x v="0"/>
    <n v="19"/>
    <x v="15"/>
    <n v="57"/>
  </r>
  <r>
    <s v="ICE-94532"/>
    <d v="2021-04-07T00:00:00"/>
    <x v="4"/>
    <x v="0"/>
    <n v="23"/>
    <x v="14"/>
    <n v="69"/>
  </r>
  <r>
    <s v="ICE-94533"/>
    <d v="2021-04-08T00:00:00"/>
    <x v="3"/>
    <x v="6"/>
    <n v="18"/>
    <x v="1"/>
    <n v="72"/>
  </r>
  <r>
    <s v="ICE-94534"/>
    <d v="2021-04-08T00:00:00"/>
    <x v="1"/>
    <x v="3"/>
    <n v="25"/>
    <x v="24"/>
    <n v="75"/>
  </r>
  <r>
    <s v="ICE-94535"/>
    <d v="2021-04-09T00:00:00"/>
    <x v="2"/>
    <x v="0"/>
    <n v="20"/>
    <x v="22"/>
    <n v="40"/>
  </r>
  <r>
    <s v="ICE-94536"/>
    <d v="2021-04-09T00:00:00"/>
    <x v="4"/>
    <x v="0"/>
    <n v="24"/>
    <x v="28"/>
    <n v="72"/>
  </r>
  <r>
    <s v="ICE-94537"/>
    <d v="2021-04-10T00:00:00"/>
    <x v="3"/>
    <x v="2"/>
    <n v="20"/>
    <x v="7"/>
    <n v="80"/>
  </r>
  <r>
    <s v="ICE-94538"/>
    <d v="2021-04-10T00:00:00"/>
    <x v="6"/>
    <x v="2"/>
    <n v="22"/>
    <x v="34"/>
    <n v="22"/>
  </r>
  <r>
    <s v="ICE-94539"/>
    <d v="2021-04-10T00:00:00"/>
    <x v="4"/>
    <x v="4"/>
    <n v="20"/>
    <x v="26"/>
    <n v="60"/>
  </r>
  <r>
    <s v="ICE-94540"/>
    <d v="2021-04-11T00:00:00"/>
    <x v="4"/>
    <x v="6"/>
    <n v="21"/>
    <x v="27"/>
    <n v="63"/>
  </r>
  <r>
    <s v="ICE-94541"/>
    <d v="2021-04-11T00:00:00"/>
    <x v="4"/>
    <x v="5"/>
    <n v="24"/>
    <x v="28"/>
    <n v="72"/>
  </r>
  <r>
    <s v="ICE-94542"/>
    <d v="2021-04-14T00:00:00"/>
    <x v="0"/>
    <x v="2"/>
    <n v="21"/>
    <x v="0"/>
    <n v="84"/>
  </r>
  <r>
    <s v="ICE-94543"/>
    <d v="2021-04-14T00:00:00"/>
    <x v="5"/>
    <x v="0"/>
    <n v="22"/>
    <x v="31"/>
    <n v="88"/>
  </r>
  <r>
    <s v="ICE-94544"/>
    <d v="2021-04-14T00:00:00"/>
    <x v="4"/>
    <x v="2"/>
    <n v="18"/>
    <x v="9"/>
    <n v="54"/>
  </r>
  <r>
    <s v="ICE-94545"/>
    <d v="2021-04-14T00:00:00"/>
    <x v="5"/>
    <x v="3"/>
    <n v="24"/>
    <x v="28"/>
    <n v="96"/>
  </r>
  <r>
    <s v="ICE-94546"/>
    <d v="2021-04-16T00:00:00"/>
    <x v="4"/>
    <x v="1"/>
    <n v="20"/>
    <x v="26"/>
    <n v="60"/>
  </r>
  <r>
    <s v="ICE-94547"/>
    <d v="2021-04-16T00:00:00"/>
    <x v="5"/>
    <x v="0"/>
    <n v="19"/>
    <x v="15"/>
    <n v="76"/>
  </r>
  <r>
    <s v="ICE-94548"/>
    <d v="2021-04-17T00:00:00"/>
    <x v="2"/>
    <x v="2"/>
    <n v="25"/>
    <x v="21"/>
    <n v="50"/>
  </r>
  <r>
    <s v="ICE-94549"/>
    <d v="2021-04-18T00:00:00"/>
    <x v="0"/>
    <x v="2"/>
    <n v="21"/>
    <x v="0"/>
    <n v="84"/>
  </r>
  <r>
    <s v="ICE-94550"/>
    <d v="2021-04-18T00:00:00"/>
    <x v="6"/>
    <x v="3"/>
    <n v="25"/>
    <x v="7"/>
    <n v="25"/>
  </r>
  <r>
    <s v="ICE-94551"/>
    <d v="2021-04-19T00:00:00"/>
    <x v="2"/>
    <x v="6"/>
    <n v="24"/>
    <x v="23"/>
    <n v="48"/>
  </r>
  <r>
    <s v="ICE-94552"/>
    <d v="2021-04-20T00:00:00"/>
    <x v="6"/>
    <x v="6"/>
    <n v="18"/>
    <x v="23"/>
    <n v="18"/>
  </r>
  <r>
    <s v="ICE-94553"/>
    <d v="2021-04-20T00:00:00"/>
    <x v="5"/>
    <x v="4"/>
    <n v="18"/>
    <x v="9"/>
    <n v="72"/>
  </r>
  <r>
    <s v="ICE-94554"/>
    <d v="2021-04-21T00:00:00"/>
    <x v="1"/>
    <x v="6"/>
    <n v="19"/>
    <x v="10"/>
    <n v="57"/>
  </r>
  <r>
    <s v="ICE-94555"/>
    <d v="2021-04-21T00:00:00"/>
    <x v="3"/>
    <x v="0"/>
    <n v="24"/>
    <x v="30"/>
    <n v="96"/>
  </r>
  <r>
    <s v="ICE-94556"/>
    <d v="2021-04-21T00:00:00"/>
    <x v="3"/>
    <x v="1"/>
    <n v="18"/>
    <x v="1"/>
    <n v="72"/>
  </r>
  <r>
    <s v="ICE-94557"/>
    <d v="2021-04-22T00:00:00"/>
    <x v="1"/>
    <x v="2"/>
    <n v="22"/>
    <x v="13"/>
    <n v="66"/>
  </r>
  <r>
    <s v="ICE-94558"/>
    <d v="2021-04-22T00:00:00"/>
    <x v="5"/>
    <x v="2"/>
    <n v="21"/>
    <x v="27"/>
    <n v="84"/>
  </r>
  <r>
    <s v="ICE-94559"/>
    <d v="2021-04-22T00:00:00"/>
    <x v="2"/>
    <x v="1"/>
    <n v="21"/>
    <x v="8"/>
    <n v="42"/>
  </r>
  <r>
    <s v="ICE-94560"/>
    <d v="2021-04-24T00:00:00"/>
    <x v="5"/>
    <x v="4"/>
    <n v="21"/>
    <x v="27"/>
    <n v="84"/>
  </r>
  <r>
    <s v="ICE-94561"/>
    <d v="2021-04-25T00:00:00"/>
    <x v="2"/>
    <x v="2"/>
    <n v="22"/>
    <x v="36"/>
    <n v="44"/>
  </r>
  <r>
    <s v="ICE-94562"/>
    <d v="2021-04-25T00:00:00"/>
    <x v="6"/>
    <x v="4"/>
    <n v="25"/>
    <x v="7"/>
    <n v="25"/>
  </r>
  <r>
    <s v="ICE-94563"/>
    <d v="2021-04-25T00:00:00"/>
    <x v="6"/>
    <x v="0"/>
    <n v="23"/>
    <x v="19"/>
    <n v="23"/>
  </r>
  <r>
    <s v="ICE-94564"/>
    <d v="2021-04-27T00:00:00"/>
    <x v="2"/>
    <x v="5"/>
    <n v="20"/>
    <x v="22"/>
    <n v="40"/>
  </r>
  <r>
    <s v="ICE-94565"/>
    <d v="2021-04-28T00:00:00"/>
    <x v="0"/>
    <x v="5"/>
    <n v="24"/>
    <x v="27"/>
    <n v="96"/>
  </r>
  <r>
    <s v="ICE-94566"/>
    <d v="2021-04-29T00:00:00"/>
    <x v="5"/>
    <x v="3"/>
    <n v="25"/>
    <x v="11"/>
    <n v="100"/>
  </r>
  <r>
    <s v="ICE-94567"/>
    <d v="2021-04-30T00:00:00"/>
    <x v="3"/>
    <x v="3"/>
    <n v="24"/>
    <x v="30"/>
    <n v="96"/>
  </r>
  <r>
    <s v="ICE-94568"/>
    <d v="2021-05-01T00:00:00"/>
    <x v="2"/>
    <x v="6"/>
    <n v="18"/>
    <x v="6"/>
    <n v="36"/>
  </r>
  <r>
    <s v="ICE-94569"/>
    <d v="2021-05-01T00:00:00"/>
    <x v="0"/>
    <x v="3"/>
    <n v="20"/>
    <x v="17"/>
    <n v="80"/>
  </r>
  <r>
    <s v="ICE-94570"/>
    <d v="2021-05-01T00:00:00"/>
    <x v="1"/>
    <x v="5"/>
    <n v="21"/>
    <x v="16"/>
    <n v="63"/>
  </r>
  <r>
    <s v="ICE-94571"/>
    <d v="2021-05-01T00:00:00"/>
    <x v="2"/>
    <x v="0"/>
    <n v="24"/>
    <x v="23"/>
    <n v="48"/>
  </r>
  <r>
    <s v="ICE-94572"/>
    <d v="2021-05-01T00:00:00"/>
    <x v="5"/>
    <x v="2"/>
    <n v="23"/>
    <x v="14"/>
    <n v="92"/>
  </r>
  <r>
    <s v="ICE-94573"/>
    <d v="2021-05-02T00:00:00"/>
    <x v="6"/>
    <x v="5"/>
    <n v="24"/>
    <x v="12"/>
    <n v="24"/>
  </r>
  <r>
    <s v="ICE-94574"/>
    <d v="2021-05-02T00:00:00"/>
    <x v="5"/>
    <x v="3"/>
    <n v="24"/>
    <x v="28"/>
    <n v="96"/>
  </r>
  <r>
    <s v="ICE-94575"/>
    <d v="2021-05-02T00:00:00"/>
    <x v="5"/>
    <x v="5"/>
    <n v="25"/>
    <x v="11"/>
    <n v="100"/>
  </r>
  <r>
    <s v="ICE-94576"/>
    <d v="2021-05-03T00:00:00"/>
    <x v="4"/>
    <x v="2"/>
    <n v="21"/>
    <x v="27"/>
    <n v="63"/>
  </r>
  <r>
    <s v="ICE-94577"/>
    <d v="2021-05-03T00:00:00"/>
    <x v="0"/>
    <x v="0"/>
    <n v="23"/>
    <x v="20"/>
    <n v="92"/>
  </r>
  <r>
    <s v="ICE-94578"/>
    <d v="2021-05-03T00:00:00"/>
    <x v="0"/>
    <x v="2"/>
    <n v="19"/>
    <x v="5"/>
    <n v="76"/>
  </r>
  <r>
    <s v="ICE-94579"/>
    <d v="2021-05-04T00:00:00"/>
    <x v="3"/>
    <x v="0"/>
    <n v="21"/>
    <x v="16"/>
    <n v="84"/>
  </r>
  <r>
    <s v="ICE-94580"/>
    <d v="2021-05-04T00:00:00"/>
    <x v="6"/>
    <x v="1"/>
    <n v="18"/>
    <x v="23"/>
    <n v="18"/>
  </r>
  <r>
    <s v="ICE-94581"/>
    <d v="2021-05-04T00:00:00"/>
    <x v="1"/>
    <x v="0"/>
    <n v="25"/>
    <x v="24"/>
    <n v="75"/>
  </r>
  <r>
    <s v="ICE-94582"/>
    <d v="2021-05-04T00:00:00"/>
    <x v="0"/>
    <x v="4"/>
    <n v="21"/>
    <x v="0"/>
    <n v="84"/>
  </r>
  <r>
    <s v="ICE-94583"/>
    <d v="2021-05-04T00:00:00"/>
    <x v="1"/>
    <x v="0"/>
    <n v="23"/>
    <x v="4"/>
    <n v="69"/>
  </r>
  <r>
    <s v="ICE-94584"/>
    <d v="2021-05-06T00:00:00"/>
    <x v="6"/>
    <x v="3"/>
    <n v="19"/>
    <x v="18"/>
    <n v="19"/>
  </r>
  <r>
    <s v="ICE-94585"/>
    <d v="2021-05-07T00:00:00"/>
    <x v="4"/>
    <x v="5"/>
    <n v="25"/>
    <x v="11"/>
    <n v="75"/>
  </r>
  <r>
    <s v="ICE-94586"/>
    <d v="2021-05-08T00:00:00"/>
    <x v="0"/>
    <x v="1"/>
    <n v="21"/>
    <x v="0"/>
    <n v="84"/>
  </r>
  <r>
    <s v="ICE-94587"/>
    <d v="2021-05-08T00:00:00"/>
    <x v="6"/>
    <x v="2"/>
    <n v="18"/>
    <x v="23"/>
    <n v="18"/>
  </r>
  <r>
    <s v="ICE-94588"/>
    <d v="2021-05-09T00:00:00"/>
    <x v="4"/>
    <x v="3"/>
    <n v="23"/>
    <x v="14"/>
    <n v="69"/>
  </r>
  <r>
    <s v="ICE-94589"/>
    <d v="2021-05-10T00:00:00"/>
    <x v="3"/>
    <x v="2"/>
    <n v="23"/>
    <x v="4"/>
    <n v="92"/>
  </r>
  <r>
    <s v="ICE-94590"/>
    <d v="2021-05-10T00:00:00"/>
    <x v="2"/>
    <x v="3"/>
    <n v="20"/>
    <x v="22"/>
    <n v="40"/>
  </r>
  <r>
    <s v="ICE-94591"/>
    <d v="2021-05-11T00:00:00"/>
    <x v="4"/>
    <x v="6"/>
    <n v="22"/>
    <x v="31"/>
    <n v="66"/>
  </r>
  <r>
    <s v="ICE-94592"/>
    <d v="2021-05-11T00:00:00"/>
    <x v="0"/>
    <x v="0"/>
    <n v="22"/>
    <x v="29"/>
    <n v="88"/>
  </r>
  <r>
    <s v="ICE-94593"/>
    <d v="2021-05-11T00:00:00"/>
    <x v="2"/>
    <x v="2"/>
    <n v="21"/>
    <x v="8"/>
    <n v="42"/>
  </r>
  <r>
    <s v="ICE-94594"/>
    <d v="2021-05-12T00:00:00"/>
    <x v="6"/>
    <x v="0"/>
    <n v="25"/>
    <x v="7"/>
    <n v="25"/>
  </r>
  <r>
    <s v="ICE-94595"/>
    <d v="2021-05-12T00:00:00"/>
    <x v="1"/>
    <x v="5"/>
    <n v="23"/>
    <x v="4"/>
    <n v="69"/>
  </r>
  <r>
    <s v="ICE-94596"/>
    <d v="2021-05-15T00:00:00"/>
    <x v="3"/>
    <x v="6"/>
    <n v="18"/>
    <x v="1"/>
    <n v="72"/>
  </r>
  <r>
    <s v="ICE-94597"/>
    <d v="2021-05-17T00:00:00"/>
    <x v="1"/>
    <x v="5"/>
    <n v="18"/>
    <x v="1"/>
    <n v="54"/>
  </r>
  <r>
    <s v="ICE-94598"/>
    <d v="2021-05-17T00:00:00"/>
    <x v="3"/>
    <x v="1"/>
    <n v="25"/>
    <x v="24"/>
    <n v="100"/>
  </r>
  <r>
    <s v="ICE-94599"/>
    <d v="2021-05-18T00:00:00"/>
    <x v="5"/>
    <x v="2"/>
    <n v="23"/>
    <x v="14"/>
    <n v="92"/>
  </r>
  <r>
    <s v="ICE-94600"/>
    <d v="2021-05-18T00:00:00"/>
    <x v="3"/>
    <x v="4"/>
    <n v="22"/>
    <x v="13"/>
    <n v="88"/>
  </r>
  <r>
    <s v="ICE-94601"/>
    <d v="2021-05-18T00:00:00"/>
    <x v="5"/>
    <x v="0"/>
    <n v="20"/>
    <x v="26"/>
    <n v="80"/>
  </r>
  <r>
    <s v="ICE-94602"/>
    <d v="2021-05-19T00:00:00"/>
    <x v="0"/>
    <x v="5"/>
    <n v="21"/>
    <x v="0"/>
    <n v="84"/>
  </r>
  <r>
    <s v="ICE-94603"/>
    <d v="2021-05-20T00:00:00"/>
    <x v="3"/>
    <x v="2"/>
    <n v="18"/>
    <x v="1"/>
    <n v="72"/>
  </r>
  <r>
    <s v="ICE-94604"/>
    <d v="2021-05-20T00:00:00"/>
    <x v="5"/>
    <x v="1"/>
    <n v="25"/>
    <x v="11"/>
    <n v="100"/>
  </r>
  <r>
    <s v="ICE-94605"/>
    <d v="2021-05-20T00:00:00"/>
    <x v="0"/>
    <x v="5"/>
    <n v="25"/>
    <x v="25"/>
    <n v="100"/>
  </r>
  <r>
    <s v="ICE-94606"/>
    <d v="2021-05-20T00:00:00"/>
    <x v="4"/>
    <x v="2"/>
    <n v="25"/>
    <x v="11"/>
    <n v="75"/>
  </r>
  <r>
    <s v="ICE-94607"/>
    <d v="2021-05-21T00:00:00"/>
    <x v="5"/>
    <x v="0"/>
    <n v="18"/>
    <x v="9"/>
    <n v="72"/>
  </r>
  <r>
    <s v="ICE-94608"/>
    <d v="2021-05-21T00:00:00"/>
    <x v="3"/>
    <x v="5"/>
    <n v="20"/>
    <x v="7"/>
    <n v="80"/>
  </r>
  <r>
    <s v="ICE-94609"/>
    <d v="2021-05-22T00:00:00"/>
    <x v="4"/>
    <x v="4"/>
    <n v="18"/>
    <x v="9"/>
    <n v="54"/>
  </r>
  <r>
    <s v="ICE-94610"/>
    <d v="2021-05-22T00:00:00"/>
    <x v="3"/>
    <x v="0"/>
    <n v="22"/>
    <x v="13"/>
    <n v="88"/>
  </r>
  <r>
    <s v="ICE-94611"/>
    <d v="2021-05-23T00:00:00"/>
    <x v="6"/>
    <x v="2"/>
    <n v="25"/>
    <x v="7"/>
    <n v="25"/>
  </r>
  <r>
    <s v="ICE-94612"/>
    <d v="2021-05-23T00:00:00"/>
    <x v="2"/>
    <x v="0"/>
    <n v="24"/>
    <x v="23"/>
    <n v="48"/>
  </r>
  <r>
    <s v="ICE-94613"/>
    <d v="2021-05-23T00:00:00"/>
    <x v="3"/>
    <x v="6"/>
    <n v="25"/>
    <x v="24"/>
    <n v="100"/>
  </r>
  <r>
    <s v="ICE-94614"/>
    <d v="2021-05-23T00:00:00"/>
    <x v="1"/>
    <x v="6"/>
    <n v="19"/>
    <x v="10"/>
    <n v="57"/>
  </r>
  <r>
    <s v="ICE-94615"/>
    <d v="2021-05-24T00:00:00"/>
    <x v="4"/>
    <x v="4"/>
    <n v="18"/>
    <x v="9"/>
    <n v="54"/>
  </r>
  <r>
    <s v="ICE-94616"/>
    <d v="2021-05-24T00:00:00"/>
    <x v="6"/>
    <x v="3"/>
    <n v="25"/>
    <x v="7"/>
    <n v="25"/>
  </r>
  <r>
    <s v="ICE-94617"/>
    <d v="2021-05-25T00:00:00"/>
    <x v="5"/>
    <x v="5"/>
    <n v="19"/>
    <x v="15"/>
    <n v="76"/>
  </r>
  <r>
    <s v="ICE-94618"/>
    <d v="2021-05-29T00:00:00"/>
    <x v="0"/>
    <x v="0"/>
    <n v="23"/>
    <x v="20"/>
    <n v="92"/>
  </r>
  <r>
    <s v="ICE-94619"/>
    <d v="2021-05-30T00:00:00"/>
    <x v="1"/>
    <x v="6"/>
    <n v="20"/>
    <x v="7"/>
    <n v="60"/>
  </r>
  <r>
    <s v="ICE-94620"/>
    <d v="2021-05-30T00:00:00"/>
    <x v="1"/>
    <x v="4"/>
    <n v="25"/>
    <x v="24"/>
    <n v="75"/>
  </r>
  <r>
    <s v="ICE-94621"/>
    <d v="2021-05-30T00:00:00"/>
    <x v="2"/>
    <x v="6"/>
    <n v="24"/>
    <x v="23"/>
    <n v="48"/>
  </r>
  <r>
    <s v="ICE-94622"/>
    <d v="2021-05-31T00:00:00"/>
    <x v="6"/>
    <x v="1"/>
    <n v="25"/>
    <x v="7"/>
    <n v="25"/>
  </r>
  <r>
    <s v="ICE-94623"/>
    <d v="2021-06-01T00:00:00"/>
    <x v="4"/>
    <x v="1"/>
    <n v="25"/>
    <x v="11"/>
    <n v="75"/>
  </r>
  <r>
    <s v="ICE-94624"/>
    <d v="2021-06-01T00:00:00"/>
    <x v="3"/>
    <x v="2"/>
    <n v="23"/>
    <x v="4"/>
    <n v="92"/>
  </r>
  <r>
    <s v="ICE-94625"/>
    <d v="2021-06-01T00:00:00"/>
    <x v="4"/>
    <x v="6"/>
    <n v="19"/>
    <x v="15"/>
    <n v="57"/>
  </r>
  <r>
    <s v="ICE-94626"/>
    <d v="2021-06-02T00:00:00"/>
    <x v="4"/>
    <x v="6"/>
    <n v="22"/>
    <x v="31"/>
    <n v="66"/>
  </r>
  <r>
    <s v="ICE-94627"/>
    <d v="2021-06-02T00:00:00"/>
    <x v="3"/>
    <x v="4"/>
    <n v="19"/>
    <x v="10"/>
    <n v="76"/>
  </r>
  <r>
    <s v="ICE-94628"/>
    <d v="2021-06-02T00:00:00"/>
    <x v="6"/>
    <x v="0"/>
    <n v="23"/>
    <x v="19"/>
    <n v="23"/>
  </r>
  <r>
    <s v="ICE-94629"/>
    <d v="2021-06-03T00:00:00"/>
    <x v="0"/>
    <x v="0"/>
    <n v="21"/>
    <x v="0"/>
    <n v="84"/>
  </r>
  <r>
    <s v="ICE-94630"/>
    <d v="2021-06-03T00:00:00"/>
    <x v="3"/>
    <x v="1"/>
    <n v="22"/>
    <x v="13"/>
    <n v="88"/>
  </r>
  <r>
    <s v="ICE-94631"/>
    <d v="2021-06-04T00:00:00"/>
    <x v="2"/>
    <x v="5"/>
    <n v="25"/>
    <x v="21"/>
    <n v="50"/>
  </r>
  <r>
    <s v="ICE-94632"/>
    <d v="2021-06-04T00:00:00"/>
    <x v="2"/>
    <x v="5"/>
    <n v="20"/>
    <x v="22"/>
    <n v="40"/>
  </r>
  <r>
    <s v="ICE-94633"/>
    <d v="2021-06-04T00:00:00"/>
    <x v="1"/>
    <x v="2"/>
    <n v="19"/>
    <x v="10"/>
    <n v="57"/>
  </r>
  <r>
    <s v="ICE-94634"/>
    <d v="2021-06-05T00:00:00"/>
    <x v="6"/>
    <x v="1"/>
    <n v="19"/>
    <x v="18"/>
    <n v="19"/>
  </r>
  <r>
    <s v="ICE-94635"/>
    <d v="2021-06-05T00:00:00"/>
    <x v="0"/>
    <x v="5"/>
    <n v="23"/>
    <x v="20"/>
    <n v="92"/>
  </r>
  <r>
    <s v="ICE-94636"/>
    <d v="2021-06-06T00:00:00"/>
    <x v="3"/>
    <x v="0"/>
    <n v="23"/>
    <x v="4"/>
    <n v="92"/>
  </r>
  <r>
    <s v="ICE-94637"/>
    <d v="2021-06-10T00:00:00"/>
    <x v="2"/>
    <x v="5"/>
    <n v="25"/>
    <x v="21"/>
    <n v="50"/>
  </r>
  <r>
    <s v="ICE-94638"/>
    <d v="2021-06-10T00:00:00"/>
    <x v="4"/>
    <x v="0"/>
    <n v="23"/>
    <x v="14"/>
    <n v="69"/>
  </r>
  <r>
    <s v="ICE-94639"/>
    <d v="2021-06-10T00:00:00"/>
    <x v="1"/>
    <x v="6"/>
    <n v="24"/>
    <x v="30"/>
    <n v="72"/>
  </r>
  <r>
    <s v="ICE-94640"/>
    <d v="2021-06-11T00:00:00"/>
    <x v="0"/>
    <x v="1"/>
    <n v="23"/>
    <x v="20"/>
    <n v="92"/>
  </r>
  <r>
    <s v="ICE-94641"/>
    <d v="2021-06-12T00:00:00"/>
    <x v="6"/>
    <x v="4"/>
    <n v="24"/>
    <x v="12"/>
    <n v="24"/>
  </r>
  <r>
    <s v="ICE-94642"/>
    <d v="2021-06-12T00:00:00"/>
    <x v="4"/>
    <x v="2"/>
    <n v="18"/>
    <x v="9"/>
    <n v="54"/>
  </r>
  <r>
    <s v="ICE-94643"/>
    <d v="2021-06-12T00:00:00"/>
    <x v="0"/>
    <x v="6"/>
    <n v="24"/>
    <x v="27"/>
    <n v="96"/>
  </r>
  <r>
    <s v="ICE-94644"/>
    <d v="2021-06-13T00:00:00"/>
    <x v="5"/>
    <x v="1"/>
    <n v="18"/>
    <x v="9"/>
    <n v="72"/>
  </r>
  <r>
    <s v="ICE-94645"/>
    <d v="2021-06-15T00:00:00"/>
    <x v="6"/>
    <x v="3"/>
    <n v="18"/>
    <x v="23"/>
    <n v="18"/>
  </r>
  <r>
    <s v="ICE-94646"/>
    <d v="2021-06-16T00:00:00"/>
    <x v="4"/>
    <x v="2"/>
    <n v="24"/>
    <x v="28"/>
    <n v="72"/>
  </r>
  <r>
    <s v="ICE-94647"/>
    <d v="2021-06-16T00:00:00"/>
    <x v="6"/>
    <x v="4"/>
    <n v="19"/>
    <x v="18"/>
    <n v="19"/>
  </r>
  <r>
    <s v="ICE-94648"/>
    <d v="2021-06-19T00:00:00"/>
    <x v="2"/>
    <x v="4"/>
    <n v="18"/>
    <x v="6"/>
    <n v="36"/>
  </r>
  <r>
    <s v="ICE-94649"/>
    <d v="2021-06-20T00:00:00"/>
    <x v="2"/>
    <x v="1"/>
    <n v="22"/>
    <x v="36"/>
    <n v="44"/>
  </r>
  <r>
    <s v="ICE-94650"/>
    <d v="2021-06-20T00:00:00"/>
    <x v="6"/>
    <x v="2"/>
    <n v="21"/>
    <x v="33"/>
    <n v="21"/>
  </r>
  <r>
    <s v="ICE-94651"/>
    <d v="2021-06-20T00:00:00"/>
    <x v="6"/>
    <x v="3"/>
    <n v="23"/>
    <x v="19"/>
    <n v="23"/>
  </r>
  <r>
    <s v="ICE-94652"/>
    <d v="2021-06-20T00:00:00"/>
    <x v="6"/>
    <x v="4"/>
    <n v="23"/>
    <x v="19"/>
    <n v="23"/>
  </r>
  <r>
    <s v="ICE-94653"/>
    <d v="2021-06-21T00:00:00"/>
    <x v="1"/>
    <x v="6"/>
    <n v="24"/>
    <x v="30"/>
    <n v="72"/>
  </r>
  <r>
    <s v="ICE-94654"/>
    <d v="2021-06-21T00:00:00"/>
    <x v="4"/>
    <x v="2"/>
    <n v="20"/>
    <x v="26"/>
    <n v="60"/>
  </r>
  <r>
    <s v="ICE-94655"/>
    <d v="2021-06-21T00:00:00"/>
    <x v="0"/>
    <x v="5"/>
    <n v="23"/>
    <x v="20"/>
    <n v="92"/>
  </r>
  <r>
    <s v="ICE-94656"/>
    <d v="2021-06-22T00:00:00"/>
    <x v="6"/>
    <x v="5"/>
    <n v="19"/>
    <x v="18"/>
    <n v="19"/>
  </r>
  <r>
    <s v="ICE-94657"/>
    <d v="2021-06-22T00:00:00"/>
    <x v="0"/>
    <x v="0"/>
    <n v="24"/>
    <x v="27"/>
    <n v="96"/>
  </r>
  <r>
    <s v="ICE-94658"/>
    <d v="2021-06-23T00:00:00"/>
    <x v="1"/>
    <x v="1"/>
    <n v="23"/>
    <x v="4"/>
    <n v="69"/>
  </r>
  <r>
    <s v="ICE-94659"/>
    <d v="2021-06-23T00:00:00"/>
    <x v="3"/>
    <x v="1"/>
    <n v="18"/>
    <x v="1"/>
    <n v="72"/>
  </r>
  <r>
    <s v="ICE-94660"/>
    <d v="2021-06-23T00:00:00"/>
    <x v="4"/>
    <x v="5"/>
    <n v="19"/>
    <x v="15"/>
    <n v="57"/>
  </r>
  <r>
    <s v="ICE-94661"/>
    <d v="2021-06-24T00:00:00"/>
    <x v="5"/>
    <x v="6"/>
    <n v="19"/>
    <x v="15"/>
    <n v="76"/>
  </r>
  <r>
    <s v="ICE-94662"/>
    <d v="2021-06-26T00:00:00"/>
    <x v="2"/>
    <x v="1"/>
    <n v="23"/>
    <x v="35"/>
    <n v="46"/>
  </r>
  <r>
    <s v="ICE-94663"/>
    <d v="2021-06-26T00:00:00"/>
    <x v="0"/>
    <x v="4"/>
    <n v="22"/>
    <x v="29"/>
    <n v="88"/>
  </r>
  <r>
    <s v="ICE-94664"/>
    <d v="2021-06-28T00:00:00"/>
    <x v="5"/>
    <x v="0"/>
    <n v="21"/>
    <x v="27"/>
    <n v="84"/>
  </r>
  <r>
    <s v="ICE-94665"/>
    <d v="2021-06-29T00:00:00"/>
    <x v="6"/>
    <x v="5"/>
    <n v="20"/>
    <x v="32"/>
    <n v="20"/>
  </r>
  <r>
    <s v="ICE-94666"/>
    <d v="2021-06-29T00:00:00"/>
    <x v="1"/>
    <x v="2"/>
    <n v="20"/>
    <x v="7"/>
    <n v="60"/>
  </r>
  <r>
    <s v="ICE-94667"/>
    <d v="2021-06-30T00:00:00"/>
    <x v="3"/>
    <x v="3"/>
    <n v="18"/>
    <x v="1"/>
    <n v="72"/>
  </r>
  <r>
    <s v="ICE-94668"/>
    <d v="2021-07-01T00:00:00"/>
    <x v="0"/>
    <x v="0"/>
    <n v="20"/>
    <x v="17"/>
    <n v="80"/>
  </r>
  <r>
    <s v="ICE-94669"/>
    <d v="2021-07-01T00:00:00"/>
    <x v="3"/>
    <x v="4"/>
    <n v="24"/>
    <x v="30"/>
    <n v="96"/>
  </r>
  <r>
    <s v="ICE-94670"/>
    <d v="2021-07-01T00:00:00"/>
    <x v="0"/>
    <x v="5"/>
    <n v="24"/>
    <x v="27"/>
    <n v="96"/>
  </r>
  <r>
    <s v="ICE-94671"/>
    <d v="2021-07-02T00:00:00"/>
    <x v="1"/>
    <x v="2"/>
    <n v="21"/>
    <x v="16"/>
    <n v="63"/>
  </r>
  <r>
    <s v="ICE-94672"/>
    <d v="2021-07-02T00:00:00"/>
    <x v="5"/>
    <x v="6"/>
    <n v="18"/>
    <x v="9"/>
    <n v="72"/>
  </r>
  <r>
    <s v="ICE-94673"/>
    <d v="2021-07-02T00:00:00"/>
    <x v="6"/>
    <x v="6"/>
    <n v="22"/>
    <x v="34"/>
    <n v="22"/>
  </r>
  <r>
    <s v="ICE-94674"/>
    <d v="2021-07-03T00:00:00"/>
    <x v="2"/>
    <x v="6"/>
    <n v="21"/>
    <x v="8"/>
    <n v="42"/>
  </r>
  <r>
    <s v="ICE-94675"/>
    <d v="2021-07-03T00:00:00"/>
    <x v="1"/>
    <x v="5"/>
    <n v="22"/>
    <x v="13"/>
    <n v="66"/>
  </r>
  <r>
    <s v="ICE-94676"/>
    <d v="2021-07-03T00:00:00"/>
    <x v="6"/>
    <x v="4"/>
    <n v="22"/>
    <x v="34"/>
    <n v="22"/>
  </r>
  <r>
    <s v="ICE-94677"/>
    <d v="2021-07-03T00:00:00"/>
    <x v="1"/>
    <x v="2"/>
    <n v="18"/>
    <x v="1"/>
    <n v="54"/>
  </r>
  <r>
    <s v="ICE-94678"/>
    <d v="2021-07-04T00:00:00"/>
    <x v="5"/>
    <x v="4"/>
    <n v="23"/>
    <x v="14"/>
    <n v="92"/>
  </r>
  <r>
    <s v="ICE-94679"/>
    <d v="2021-07-05T00:00:00"/>
    <x v="4"/>
    <x v="5"/>
    <n v="20"/>
    <x v="26"/>
    <n v="60"/>
  </r>
  <r>
    <s v="ICE-94680"/>
    <d v="2021-07-06T00:00:00"/>
    <x v="6"/>
    <x v="6"/>
    <n v="24"/>
    <x v="12"/>
    <n v="24"/>
  </r>
  <r>
    <s v="ICE-94681"/>
    <d v="2021-07-07T00:00:00"/>
    <x v="4"/>
    <x v="5"/>
    <n v="21"/>
    <x v="27"/>
    <n v="63"/>
  </r>
  <r>
    <s v="ICE-94682"/>
    <d v="2021-07-07T00:00:00"/>
    <x v="1"/>
    <x v="3"/>
    <n v="19"/>
    <x v="10"/>
    <n v="57"/>
  </r>
  <r>
    <s v="ICE-94683"/>
    <d v="2021-07-07T00:00:00"/>
    <x v="2"/>
    <x v="2"/>
    <n v="24"/>
    <x v="23"/>
    <n v="48"/>
  </r>
  <r>
    <s v="ICE-94684"/>
    <d v="2021-07-07T00:00:00"/>
    <x v="2"/>
    <x v="2"/>
    <n v="24"/>
    <x v="23"/>
    <n v="48"/>
  </r>
  <r>
    <s v="ICE-94685"/>
    <d v="2021-07-08T00:00:00"/>
    <x v="1"/>
    <x v="4"/>
    <n v="20"/>
    <x v="7"/>
    <n v="60"/>
  </r>
  <r>
    <s v="ICE-94686"/>
    <d v="2021-07-09T00:00:00"/>
    <x v="4"/>
    <x v="2"/>
    <n v="24"/>
    <x v="28"/>
    <n v="72"/>
  </r>
  <r>
    <s v="ICE-94687"/>
    <d v="2021-07-09T00:00:00"/>
    <x v="2"/>
    <x v="0"/>
    <n v="24"/>
    <x v="23"/>
    <n v="48"/>
  </r>
  <r>
    <s v="ICE-94688"/>
    <d v="2021-07-09T00:00:00"/>
    <x v="2"/>
    <x v="0"/>
    <n v="25"/>
    <x v="21"/>
    <n v="50"/>
  </r>
  <r>
    <s v="ICE-94689"/>
    <d v="2021-07-09T00:00:00"/>
    <x v="0"/>
    <x v="4"/>
    <n v="25"/>
    <x v="25"/>
    <n v="100"/>
  </r>
  <r>
    <s v="ICE-94690"/>
    <d v="2021-07-11T00:00:00"/>
    <x v="4"/>
    <x v="1"/>
    <n v="23"/>
    <x v="14"/>
    <n v="69"/>
  </r>
  <r>
    <s v="ICE-94691"/>
    <d v="2021-07-11T00:00:00"/>
    <x v="6"/>
    <x v="6"/>
    <n v="22"/>
    <x v="34"/>
    <n v="22"/>
  </r>
  <r>
    <s v="ICE-94692"/>
    <d v="2021-07-11T00:00:00"/>
    <x v="3"/>
    <x v="3"/>
    <n v="25"/>
    <x v="24"/>
    <n v="100"/>
  </r>
  <r>
    <s v="ICE-94693"/>
    <d v="2021-07-12T00:00:00"/>
    <x v="2"/>
    <x v="4"/>
    <n v="18"/>
    <x v="6"/>
    <n v="36"/>
  </r>
  <r>
    <s v="ICE-94694"/>
    <d v="2021-07-12T00:00:00"/>
    <x v="0"/>
    <x v="1"/>
    <n v="25"/>
    <x v="25"/>
    <n v="100"/>
  </r>
  <r>
    <s v="ICE-94695"/>
    <d v="2021-07-13T00:00:00"/>
    <x v="3"/>
    <x v="5"/>
    <n v="19"/>
    <x v="10"/>
    <n v="76"/>
  </r>
  <r>
    <s v="ICE-94696"/>
    <d v="2021-07-14T00:00:00"/>
    <x v="0"/>
    <x v="2"/>
    <n v="22"/>
    <x v="29"/>
    <n v="88"/>
  </r>
  <r>
    <s v="ICE-94697"/>
    <d v="2021-07-14T00:00:00"/>
    <x v="5"/>
    <x v="1"/>
    <n v="24"/>
    <x v="28"/>
    <n v="96"/>
  </r>
  <r>
    <s v="ICE-94698"/>
    <d v="2021-07-14T00:00:00"/>
    <x v="0"/>
    <x v="3"/>
    <n v="19"/>
    <x v="5"/>
    <n v="76"/>
  </r>
  <r>
    <s v="ICE-94699"/>
    <d v="2021-07-14T00:00:00"/>
    <x v="5"/>
    <x v="0"/>
    <n v="20"/>
    <x v="26"/>
    <n v="80"/>
  </r>
  <r>
    <s v="ICE-94700"/>
    <d v="2021-07-16T00:00:00"/>
    <x v="1"/>
    <x v="1"/>
    <n v="18"/>
    <x v="1"/>
    <n v="54"/>
  </r>
  <r>
    <s v="ICE-94701"/>
    <d v="2021-07-16T00:00:00"/>
    <x v="6"/>
    <x v="5"/>
    <n v="22"/>
    <x v="34"/>
    <n v="22"/>
  </r>
  <r>
    <s v="ICE-94702"/>
    <d v="2021-07-16T00:00:00"/>
    <x v="3"/>
    <x v="5"/>
    <n v="20"/>
    <x v="7"/>
    <n v="80"/>
  </r>
  <r>
    <s v="ICE-94703"/>
    <d v="2021-07-17T00:00:00"/>
    <x v="2"/>
    <x v="4"/>
    <n v="24"/>
    <x v="23"/>
    <n v="48"/>
  </r>
  <r>
    <s v="ICE-94704"/>
    <d v="2021-07-18T00:00:00"/>
    <x v="4"/>
    <x v="2"/>
    <n v="22"/>
    <x v="31"/>
    <n v="66"/>
  </r>
  <r>
    <s v="ICE-94705"/>
    <d v="2021-07-19T00:00:00"/>
    <x v="5"/>
    <x v="6"/>
    <n v="24"/>
    <x v="28"/>
    <n v="96"/>
  </r>
  <r>
    <s v="ICE-94706"/>
    <d v="2021-07-20T00:00:00"/>
    <x v="3"/>
    <x v="0"/>
    <n v="20"/>
    <x v="7"/>
    <n v="80"/>
  </r>
  <r>
    <s v="ICE-94707"/>
    <d v="2021-07-20T00:00:00"/>
    <x v="0"/>
    <x v="6"/>
    <n v="24"/>
    <x v="27"/>
    <n v="96"/>
  </r>
  <r>
    <s v="ICE-94708"/>
    <d v="2021-07-21T00:00:00"/>
    <x v="1"/>
    <x v="3"/>
    <n v="24"/>
    <x v="30"/>
    <n v="72"/>
  </r>
  <r>
    <s v="ICE-94709"/>
    <d v="2021-07-21T00:00:00"/>
    <x v="2"/>
    <x v="5"/>
    <n v="18"/>
    <x v="6"/>
    <n v="36"/>
  </r>
  <r>
    <s v="ICE-94710"/>
    <d v="2021-07-21T00:00:00"/>
    <x v="6"/>
    <x v="0"/>
    <n v="23"/>
    <x v="19"/>
    <n v="23"/>
  </r>
  <r>
    <s v="ICE-94711"/>
    <d v="2021-07-21T00:00:00"/>
    <x v="1"/>
    <x v="3"/>
    <n v="25"/>
    <x v="24"/>
    <n v="75"/>
  </r>
  <r>
    <s v="ICE-94712"/>
    <d v="2021-07-22T00:00:00"/>
    <x v="3"/>
    <x v="1"/>
    <n v="20"/>
    <x v="7"/>
    <n v="80"/>
  </r>
  <r>
    <s v="ICE-94713"/>
    <d v="2021-07-22T00:00:00"/>
    <x v="0"/>
    <x v="6"/>
    <n v="22"/>
    <x v="29"/>
    <n v="88"/>
  </r>
  <r>
    <s v="ICE-94714"/>
    <d v="2021-07-23T00:00:00"/>
    <x v="5"/>
    <x v="0"/>
    <n v="24"/>
    <x v="28"/>
    <n v="96"/>
  </r>
  <r>
    <s v="ICE-94715"/>
    <d v="2021-07-24T00:00:00"/>
    <x v="4"/>
    <x v="2"/>
    <n v="23"/>
    <x v="14"/>
    <n v="69"/>
  </r>
  <r>
    <s v="ICE-94716"/>
    <d v="2021-07-24T00:00:00"/>
    <x v="1"/>
    <x v="5"/>
    <n v="20"/>
    <x v="7"/>
    <n v="60"/>
  </r>
  <r>
    <s v="ICE-94717"/>
    <d v="2021-07-24T00:00:00"/>
    <x v="0"/>
    <x v="4"/>
    <n v="19"/>
    <x v="5"/>
    <n v="76"/>
  </r>
  <r>
    <s v="ICE-94718"/>
    <d v="2021-07-24T00:00:00"/>
    <x v="2"/>
    <x v="4"/>
    <n v="24"/>
    <x v="23"/>
    <n v="48"/>
  </r>
  <r>
    <s v="ICE-94719"/>
    <d v="2021-07-25T00:00:00"/>
    <x v="1"/>
    <x v="0"/>
    <n v="21"/>
    <x v="16"/>
    <n v="63"/>
  </r>
  <r>
    <s v="ICE-94720"/>
    <d v="2021-07-25T00:00:00"/>
    <x v="3"/>
    <x v="6"/>
    <n v="21"/>
    <x v="16"/>
    <n v="84"/>
  </r>
  <r>
    <s v="ICE-94721"/>
    <d v="2021-07-25T00:00:00"/>
    <x v="2"/>
    <x v="0"/>
    <n v="23"/>
    <x v="35"/>
    <n v="46"/>
  </r>
  <r>
    <s v="ICE-94722"/>
    <d v="2021-07-26T00:00:00"/>
    <x v="1"/>
    <x v="6"/>
    <n v="23"/>
    <x v="4"/>
    <n v="69"/>
  </r>
  <r>
    <s v="ICE-94723"/>
    <d v="2021-07-26T00:00:00"/>
    <x v="4"/>
    <x v="4"/>
    <n v="25"/>
    <x v="11"/>
    <n v="75"/>
  </r>
  <r>
    <s v="ICE-94724"/>
    <d v="2021-07-26T00:00:00"/>
    <x v="2"/>
    <x v="2"/>
    <n v="24"/>
    <x v="23"/>
    <n v="48"/>
  </r>
  <r>
    <s v="ICE-94725"/>
    <d v="2021-07-27T00:00:00"/>
    <x v="6"/>
    <x v="5"/>
    <n v="20"/>
    <x v="32"/>
    <n v="20"/>
  </r>
  <r>
    <s v="ICE-94726"/>
    <d v="2021-07-28T00:00:00"/>
    <x v="1"/>
    <x v="2"/>
    <n v="23"/>
    <x v="4"/>
    <n v="69"/>
  </r>
  <r>
    <s v="ICE-94727"/>
    <d v="2021-07-28T00:00:00"/>
    <x v="0"/>
    <x v="0"/>
    <n v="22"/>
    <x v="29"/>
    <n v="88"/>
  </r>
  <r>
    <s v="ICE-94728"/>
    <d v="2021-07-29T00:00:00"/>
    <x v="1"/>
    <x v="0"/>
    <n v="21"/>
    <x v="16"/>
    <n v="63"/>
  </r>
  <r>
    <s v="ICE-94729"/>
    <d v="2021-07-29T00:00:00"/>
    <x v="6"/>
    <x v="5"/>
    <n v="20"/>
    <x v="32"/>
    <n v="20"/>
  </r>
  <r>
    <s v="ICE-94730"/>
    <d v="2021-07-30T00:00:00"/>
    <x v="3"/>
    <x v="2"/>
    <n v="24"/>
    <x v="30"/>
    <n v="96"/>
  </r>
  <r>
    <s v="ICE-94731"/>
    <d v="2021-07-31T00:00:00"/>
    <x v="2"/>
    <x v="2"/>
    <n v="19"/>
    <x v="3"/>
    <n v="38"/>
  </r>
  <r>
    <s v="ICE-94732"/>
    <d v="2021-08-01T00:00:00"/>
    <x v="0"/>
    <x v="4"/>
    <n v="22"/>
    <x v="29"/>
    <n v="88"/>
  </r>
  <r>
    <s v="ICE-94733"/>
    <d v="2021-08-01T00:00:00"/>
    <x v="6"/>
    <x v="6"/>
    <n v="22"/>
    <x v="34"/>
    <n v="22"/>
  </r>
  <r>
    <s v="ICE-94734"/>
    <d v="2021-08-01T00:00:00"/>
    <x v="0"/>
    <x v="5"/>
    <n v="18"/>
    <x v="2"/>
    <n v="72"/>
  </r>
  <r>
    <s v="ICE-94735"/>
    <d v="2021-08-01T00:00:00"/>
    <x v="2"/>
    <x v="6"/>
    <n v="23"/>
    <x v="35"/>
    <n v="46"/>
  </r>
  <r>
    <s v="ICE-94736"/>
    <d v="2021-08-05T00:00:00"/>
    <x v="3"/>
    <x v="1"/>
    <n v="24"/>
    <x v="30"/>
    <n v="96"/>
  </r>
  <r>
    <s v="ICE-94737"/>
    <d v="2021-08-06T00:00:00"/>
    <x v="1"/>
    <x v="1"/>
    <n v="21"/>
    <x v="16"/>
    <n v="63"/>
  </r>
  <r>
    <s v="ICE-94738"/>
    <d v="2021-08-06T00:00:00"/>
    <x v="4"/>
    <x v="2"/>
    <n v="19"/>
    <x v="15"/>
    <n v="57"/>
  </r>
  <r>
    <s v="ICE-94739"/>
    <d v="2021-08-07T00:00:00"/>
    <x v="5"/>
    <x v="1"/>
    <n v="25"/>
    <x v="11"/>
    <n v="100"/>
  </r>
  <r>
    <s v="ICE-94740"/>
    <d v="2021-08-08T00:00:00"/>
    <x v="1"/>
    <x v="5"/>
    <n v="23"/>
    <x v="4"/>
    <n v="69"/>
  </r>
  <r>
    <s v="ICE-94741"/>
    <d v="2021-08-09T00:00:00"/>
    <x v="5"/>
    <x v="0"/>
    <n v="22"/>
    <x v="31"/>
    <n v="88"/>
  </r>
  <r>
    <s v="ICE-94742"/>
    <d v="2021-08-10T00:00:00"/>
    <x v="0"/>
    <x v="1"/>
    <n v="18"/>
    <x v="2"/>
    <n v="72"/>
  </r>
  <r>
    <s v="ICE-94743"/>
    <d v="2021-08-10T00:00:00"/>
    <x v="2"/>
    <x v="5"/>
    <n v="18"/>
    <x v="6"/>
    <n v="36"/>
  </r>
  <r>
    <s v="ICE-94744"/>
    <d v="2021-08-11T00:00:00"/>
    <x v="1"/>
    <x v="3"/>
    <n v="22"/>
    <x v="13"/>
    <n v="66"/>
  </r>
  <r>
    <s v="ICE-94745"/>
    <d v="2021-08-11T00:00:00"/>
    <x v="0"/>
    <x v="2"/>
    <n v="20"/>
    <x v="17"/>
    <n v="80"/>
  </r>
  <r>
    <s v="ICE-94746"/>
    <d v="2021-08-11T00:00:00"/>
    <x v="2"/>
    <x v="0"/>
    <n v="25"/>
    <x v="21"/>
    <n v="50"/>
  </r>
  <r>
    <s v="ICE-94747"/>
    <d v="2021-08-12T00:00:00"/>
    <x v="0"/>
    <x v="2"/>
    <n v="18"/>
    <x v="2"/>
    <n v="72"/>
  </r>
  <r>
    <s v="ICE-94748"/>
    <d v="2021-08-13T00:00:00"/>
    <x v="4"/>
    <x v="5"/>
    <n v="20"/>
    <x v="26"/>
    <n v="60"/>
  </r>
  <r>
    <s v="ICE-94749"/>
    <d v="2021-08-15T00:00:00"/>
    <x v="3"/>
    <x v="6"/>
    <n v="23"/>
    <x v="4"/>
    <n v="92"/>
  </r>
  <r>
    <s v="ICE-94750"/>
    <d v="2021-08-16T00:00:00"/>
    <x v="6"/>
    <x v="0"/>
    <n v="21"/>
    <x v="33"/>
    <n v="21"/>
  </r>
  <r>
    <s v="ICE-94751"/>
    <d v="2021-08-16T00:00:00"/>
    <x v="4"/>
    <x v="1"/>
    <n v="24"/>
    <x v="28"/>
    <n v="72"/>
  </r>
  <r>
    <s v="ICE-94752"/>
    <d v="2021-08-17T00:00:00"/>
    <x v="3"/>
    <x v="4"/>
    <n v="21"/>
    <x v="16"/>
    <n v="84"/>
  </r>
  <r>
    <s v="ICE-94753"/>
    <d v="2021-08-17T00:00:00"/>
    <x v="3"/>
    <x v="2"/>
    <n v="23"/>
    <x v="4"/>
    <n v="92"/>
  </r>
  <r>
    <s v="ICE-94754"/>
    <d v="2021-08-17T00:00:00"/>
    <x v="3"/>
    <x v="5"/>
    <n v="18"/>
    <x v="1"/>
    <n v="72"/>
  </r>
  <r>
    <s v="ICE-94755"/>
    <d v="2021-08-17T00:00:00"/>
    <x v="3"/>
    <x v="4"/>
    <n v="19"/>
    <x v="10"/>
    <n v="76"/>
  </r>
  <r>
    <s v="ICE-94756"/>
    <d v="2021-08-18T00:00:00"/>
    <x v="4"/>
    <x v="5"/>
    <n v="18"/>
    <x v="9"/>
    <n v="54"/>
  </r>
  <r>
    <s v="ICE-94757"/>
    <d v="2021-08-19T00:00:00"/>
    <x v="1"/>
    <x v="4"/>
    <n v="24"/>
    <x v="30"/>
    <n v="72"/>
  </r>
  <r>
    <s v="ICE-94758"/>
    <d v="2021-08-19T00:00:00"/>
    <x v="0"/>
    <x v="2"/>
    <n v="22"/>
    <x v="29"/>
    <n v="88"/>
  </r>
  <r>
    <s v="ICE-94759"/>
    <d v="2021-08-19T00:00:00"/>
    <x v="1"/>
    <x v="5"/>
    <n v="22"/>
    <x v="13"/>
    <n v="66"/>
  </r>
  <r>
    <s v="ICE-94760"/>
    <d v="2021-08-20T00:00:00"/>
    <x v="3"/>
    <x v="3"/>
    <n v="23"/>
    <x v="4"/>
    <n v="92"/>
  </r>
  <r>
    <s v="ICE-94761"/>
    <d v="2021-08-21T00:00:00"/>
    <x v="5"/>
    <x v="3"/>
    <n v="19"/>
    <x v="15"/>
    <n v="76"/>
  </r>
  <r>
    <s v="ICE-94762"/>
    <d v="2021-08-22T00:00:00"/>
    <x v="2"/>
    <x v="6"/>
    <n v="20"/>
    <x v="22"/>
    <n v="40"/>
  </r>
  <r>
    <s v="ICE-94763"/>
    <d v="2021-08-22T00:00:00"/>
    <x v="5"/>
    <x v="1"/>
    <n v="19"/>
    <x v="15"/>
    <n v="76"/>
  </r>
  <r>
    <s v="ICE-94764"/>
    <d v="2021-08-22T00:00:00"/>
    <x v="6"/>
    <x v="2"/>
    <n v="22"/>
    <x v="34"/>
    <n v="22"/>
  </r>
  <r>
    <s v="ICE-94765"/>
    <d v="2021-08-22T00:00:00"/>
    <x v="6"/>
    <x v="5"/>
    <n v="18"/>
    <x v="23"/>
    <n v="18"/>
  </r>
  <r>
    <s v="ICE-94766"/>
    <d v="2021-08-23T00:00:00"/>
    <x v="6"/>
    <x v="1"/>
    <n v="24"/>
    <x v="12"/>
    <n v="24"/>
  </r>
  <r>
    <s v="ICE-94767"/>
    <d v="2021-08-23T00:00:00"/>
    <x v="5"/>
    <x v="4"/>
    <n v="21"/>
    <x v="27"/>
    <n v="84"/>
  </r>
  <r>
    <s v="ICE-94768"/>
    <d v="2021-08-23T00:00:00"/>
    <x v="5"/>
    <x v="3"/>
    <n v="22"/>
    <x v="31"/>
    <n v="88"/>
  </r>
  <r>
    <s v="ICE-94769"/>
    <d v="2021-08-25T00:00:00"/>
    <x v="2"/>
    <x v="3"/>
    <n v="21"/>
    <x v="8"/>
    <n v="42"/>
  </r>
  <r>
    <s v="ICE-94770"/>
    <d v="2021-08-25T00:00:00"/>
    <x v="2"/>
    <x v="0"/>
    <n v="18"/>
    <x v="6"/>
    <n v="36"/>
  </r>
  <r>
    <s v="ICE-94771"/>
    <d v="2021-08-25T00:00:00"/>
    <x v="4"/>
    <x v="5"/>
    <n v="25"/>
    <x v="11"/>
    <n v="75"/>
  </r>
  <r>
    <s v="ICE-94772"/>
    <d v="2021-08-26T00:00:00"/>
    <x v="2"/>
    <x v="0"/>
    <n v="23"/>
    <x v="35"/>
    <n v="46"/>
  </r>
  <r>
    <s v="ICE-94773"/>
    <d v="2021-08-27T00:00:00"/>
    <x v="4"/>
    <x v="0"/>
    <n v="18"/>
    <x v="9"/>
    <n v="54"/>
  </r>
  <r>
    <s v="ICE-94774"/>
    <d v="2021-08-27T00:00:00"/>
    <x v="4"/>
    <x v="0"/>
    <n v="19"/>
    <x v="15"/>
    <n v="57"/>
  </r>
  <r>
    <s v="ICE-94775"/>
    <d v="2021-08-28T00:00:00"/>
    <x v="0"/>
    <x v="2"/>
    <n v="18"/>
    <x v="2"/>
    <n v="72"/>
  </r>
  <r>
    <s v="ICE-94776"/>
    <d v="2021-08-28T00:00:00"/>
    <x v="2"/>
    <x v="3"/>
    <n v="23"/>
    <x v="35"/>
    <n v="46"/>
  </r>
  <r>
    <s v="ICE-94777"/>
    <d v="2021-08-28T00:00:00"/>
    <x v="6"/>
    <x v="0"/>
    <n v="19"/>
    <x v="18"/>
    <n v="19"/>
  </r>
  <r>
    <s v="ICE-94778"/>
    <d v="2021-08-29T00:00:00"/>
    <x v="0"/>
    <x v="2"/>
    <n v="21"/>
    <x v="0"/>
    <n v="84"/>
  </r>
  <r>
    <s v="ICE-94779"/>
    <d v="2021-08-31T00:00:00"/>
    <x v="1"/>
    <x v="2"/>
    <n v="18"/>
    <x v="1"/>
    <n v="54"/>
  </r>
  <r>
    <s v="ICE-94780"/>
    <d v="2021-08-31T00:00:00"/>
    <x v="0"/>
    <x v="3"/>
    <n v="22"/>
    <x v="29"/>
    <n v="88"/>
  </r>
  <r>
    <s v="ICE-94781"/>
    <d v="2021-08-31T00:00:00"/>
    <x v="0"/>
    <x v="0"/>
    <n v="21"/>
    <x v="0"/>
    <n v="84"/>
  </r>
  <r>
    <s v="ICE-94782"/>
    <d v="2021-09-01T00:00:00"/>
    <x v="1"/>
    <x v="3"/>
    <n v="24"/>
    <x v="30"/>
    <n v="72"/>
  </r>
  <r>
    <s v="ICE-94783"/>
    <d v="2021-09-02T00:00:00"/>
    <x v="0"/>
    <x v="3"/>
    <n v="23"/>
    <x v="20"/>
    <n v="92"/>
  </r>
  <r>
    <s v="ICE-94784"/>
    <d v="2021-09-03T00:00:00"/>
    <x v="3"/>
    <x v="1"/>
    <n v="25"/>
    <x v="24"/>
    <n v="100"/>
  </r>
  <r>
    <s v="ICE-94785"/>
    <d v="2021-09-04T00:00:00"/>
    <x v="3"/>
    <x v="5"/>
    <n v="23"/>
    <x v="4"/>
    <n v="92"/>
  </r>
  <r>
    <s v="ICE-94786"/>
    <d v="2021-09-04T00:00:00"/>
    <x v="0"/>
    <x v="2"/>
    <n v="22"/>
    <x v="29"/>
    <n v="88"/>
  </r>
  <r>
    <s v="ICE-94787"/>
    <d v="2021-09-04T00:00:00"/>
    <x v="4"/>
    <x v="1"/>
    <n v="19"/>
    <x v="15"/>
    <n v="57"/>
  </r>
  <r>
    <s v="ICE-94788"/>
    <d v="2021-09-05T00:00:00"/>
    <x v="3"/>
    <x v="2"/>
    <n v="24"/>
    <x v="30"/>
    <n v="96"/>
  </r>
  <r>
    <s v="ICE-94789"/>
    <d v="2021-09-06T00:00:00"/>
    <x v="4"/>
    <x v="0"/>
    <n v="21"/>
    <x v="27"/>
    <n v="63"/>
  </r>
  <r>
    <s v="ICE-94790"/>
    <d v="2021-09-06T00:00:00"/>
    <x v="3"/>
    <x v="5"/>
    <n v="21"/>
    <x v="16"/>
    <n v="84"/>
  </r>
  <r>
    <s v="ICE-94791"/>
    <d v="2021-09-06T00:00:00"/>
    <x v="1"/>
    <x v="3"/>
    <n v="20"/>
    <x v="7"/>
    <n v="60"/>
  </r>
  <r>
    <s v="ICE-94792"/>
    <d v="2021-09-07T00:00:00"/>
    <x v="5"/>
    <x v="4"/>
    <n v="22"/>
    <x v="31"/>
    <n v="88"/>
  </r>
  <r>
    <s v="ICE-94793"/>
    <d v="2021-09-07T00:00:00"/>
    <x v="2"/>
    <x v="5"/>
    <n v="23"/>
    <x v="35"/>
    <n v="46"/>
  </r>
  <r>
    <s v="ICE-94794"/>
    <d v="2021-09-08T00:00:00"/>
    <x v="1"/>
    <x v="2"/>
    <n v="19"/>
    <x v="10"/>
    <n v="57"/>
  </r>
  <r>
    <s v="ICE-94795"/>
    <d v="2021-09-08T00:00:00"/>
    <x v="0"/>
    <x v="0"/>
    <n v="19"/>
    <x v="5"/>
    <n v="76"/>
  </r>
  <r>
    <s v="ICE-94796"/>
    <d v="2021-09-09T00:00:00"/>
    <x v="1"/>
    <x v="4"/>
    <n v="25"/>
    <x v="24"/>
    <n v="75"/>
  </r>
  <r>
    <s v="ICE-94797"/>
    <d v="2021-09-09T00:00:00"/>
    <x v="5"/>
    <x v="5"/>
    <n v="23"/>
    <x v="14"/>
    <n v="92"/>
  </r>
  <r>
    <s v="ICE-94798"/>
    <d v="2021-09-09T00:00:00"/>
    <x v="4"/>
    <x v="4"/>
    <n v="20"/>
    <x v="26"/>
    <n v="60"/>
  </r>
  <r>
    <s v="ICE-94799"/>
    <d v="2021-09-10T00:00:00"/>
    <x v="5"/>
    <x v="2"/>
    <n v="25"/>
    <x v="11"/>
    <n v="100"/>
  </r>
  <r>
    <s v="ICE-94800"/>
    <d v="2021-09-12T00:00:00"/>
    <x v="3"/>
    <x v="1"/>
    <n v="20"/>
    <x v="7"/>
    <n v="80"/>
  </r>
  <r>
    <s v="ICE-94801"/>
    <d v="2021-09-12T00:00:00"/>
    <x v="2"/>
    <x v="0"/>
    <n v="22"/>
    <x v="36"/>
    <n v="44"/>
  </r>
  <r>
    <s v="ICE-94802"/>
    <d v="2021-09-12T00:00:00"/>
    <x v="3"/>
    <x v="4"/>
    <n v="20"/>
    <x v="7"/>
    <n v="80"/>
  </r>
  <r>
    <s v="ICE-94803"/>
    <d v="2021-09-13T00:00:00"/>
    <x v="2"/>
    <x v="4"/>
    <n v="22"/>
    <x v="36"/>
    <n v="44"/>
  </r>
  <r>
    <s v="ICE-94804"/>
    <d v="2021-09-13T00:00:00"/>
    <x v="4"/>
    <x v="1"/>
    <n v="22"/>
    <x v="31"/>
    <n v="66"/>
  </r>
  <r>
    <s v="ICE-94805"/>
    <d v="2021-09-13T00:00:00"/>
    <x v="0"/>
    <x v="5"/>
    <n v="20"/>
    <x v="17"/>
    <n v="80"/>
  </r>
  <r>
    <s v="ICE-94806"/>
    <d v="2021-09-14T00:00:00"/>
    <x v="0"/>
    <x v="0"/>
    <n v="22"/>
    <x v="29"/>
    <n v="88"/>
  </r>
  <r>
    <s v="ICE-94807"/>
    <d v="2021-09-15T00:00:00"/>
    <x v="1"/>
    <x v="5"/>
    <n v="23"/>
    <x v="4"/>
    <n v="69"/>
  </r>
  <r>
    <s v="ICE-94808"/>
    <d v="2021-09-15T00:00:00"/>
    <x v="3"/>
    <x v="4"/>
    <n v="23"/>
    <x v="4"/>
    <n v="92"/>
  </r>
  <r>
    <s v="ICE-94809"/>
    <d v="2021-09-15T00:00:00"/>
    <x v="4"/>
    <x v="1"/>
    <n v="25"/>
    <x v="11"/>
    <n v="75"/>
  </r>
  <r>
    <s v="ICE-94810"/>
    <d v="2021-09-16T00:00:00"/>
    <x v="1"/>
    <x v="2"/>
    <n v="18"/>
    <x v="1"/>
    <n v="54"/>
  </r>
  <r>
    <s v="ICE-94811"/>
    <d v="2021-09-16T00:00:00"/>
    <x v="0"/>
    <x v="0"/>
    <n v="21"/>
    <x v="0"/>
    <n v="84"/>
  </r>
  <r>
    <s v="ICE-94812"/>
    <d v="2021-09-16T00:00:00"/>
    <x v="4"/>
    <x v="2"/>
    <n v="25"/>
    <x v="11"/>
    <n v="75"/>
  </r>
  <r>
    <s v="ICE-94813"/>
    <d v="2021-09-16T00:00:00"/>
    <x v="3"/>
    <x v="3"/>
    <n v="21"/>
    <x v="16"/>
    <n v="84"/>
  </r>
  <r>
    <s v="ICE-94814"/>
    <d v="2021-09-17T00:00:00"/>
    <x v="6"/>
    <x v="6"/>
    <n v="23"/>
    <x v="19"/>
    <n v="23"/>
  </r>
  <r>
    <s v="ICE-94815"/>
    <d v="2021-09-17T00:00:00"/>
    <x v="1"/>
    <x v="0"/>
    <n v="22"/>
    <x v="13"/>
    <n v="66"/>
  </r>
  <r>
    <s v="ICE-94816"/>
    <d v="2021-09-17T00:00:00"/>
    <x v="0"/>
    <x v="6"/>
    <n v="22"/>
    <x v="29"/>
    <n v="88"/>
  </r>
  <r>
    <s v="ICE-94817"/>
    <d v="2021-09-18T00:00:00"/>
    <x v="3"/>
    <x v="3"/>
    <n v="24"/>
    <x v="30"/>
    <n v="96"/>
  </r>
  <r>
    <s v="ICE-94818"/>
    <d v="2021-09-18T00:00:00"/>
    <x v="5"/>
    <x v="2"/>
    <n v="25"/>
    <x v="11"/>
    <n v="100"/>
  </r>
  <r>
    <s v="ICE-94819"/>
    <d v="2021-09-18T00:00:00"/>
    <x v="5"/>
    <x v="3"/>
    <n v="19"/>
    <x v="15"/>
    <n v="76"/>
  </r>
  <r>
    <s v="ICE-94820"/>
    <d v="2021-09-18T00:00:00"/>
    <x v="3"/>
    <x v="0"/>
    <n v="20"/>
    <x v="7"/>
    <n v="80"/>
  </r>
  <r>
    <s v="ICE-94821"/>
    <d v="2021-09-18T00:00:00"/>
    <x v="4"/>
    <x v="3"/>
    <n v="19"/>
    <x v="15"/>
    <n v="57"/>
  </r>
  <r>
    <s v="ICE-94822"/>
    <d v="2021-09-19T00:00:00"/>
    <x v="6"/>
    <x v="0"/>
    <n v="21"/>
    <x v="33"/>
    <n v="21"/>
  </r>
  <r>
    <s v="ICE-94823"/>
    <d v="2021-09-19T00:00:00"/>
    <x v="4"/>
    <x v="3"/>
    <n v="25"/>
    <x v="11"/>
    <n v="75"/>
  </r>
  <r>
    <s v="ICE-94824"/>
    <d v="2021-09-20T00:00:00"/>
    <x v="5"/>
    <x v="3"/>
    <n v="24"/>
    <x v="28"/>
    <n v="96"/>
  </r>
  <r>
    <s v="ICE-94825"/>
    <d v="2021-09-20T00:00:00"/>
    <x v="4"/>
    <x v="2"/>
    <n v="22"/>
    <x v="31"/>
    <n v="66"/>
  </r>
  <r>
    <s v="ICE-94826"/>
    <d v="2021-09-21T00:00:00"/>
    <x v="3"/>
    <x v="1"/>
    <n v="24"/>
    <x v="30"/>
    <n v="96"/>
  </r>
  <r>
    <s v="ICE-94827"/>
    <d v="2021-09-22T00:00:00"/>
    <x v="4"/>
    <x v="2"/>
    <n v="25"/>
    <x v="11"/>
    <n v="75"/>
  </r>
  <r>
    <s v="ICE-94828"/>
    <d v="2021-09-22T00:00:00"/>
    <x v="1"/>
    <x v="0"/>
    <n v="23"/>
    <x v="4"/>
    <n v="69"/>
  </r>
  <r>
    <s v="ICE-94829"/>
    <d v="2021-09-22T00:00:00"/>
    <x v="2"/>
    <x v="2"/>
    <n v="20"/>
    <x v="22"/>
    <n v="40"/>
  </r>
  <r>
    <s v="ICE-94830"/>
    <d v="2021-09-23T00:00:00"/>
    <x v="5"/>
    <x v="5"/>
    <n v="19"/>
    <x v="15"/>
    <n v="76"/>
  </r>
  <r>
    <s v="ICE-94831"/>
    <d v="2021-09-24T00:00:00"/>
    <x v="6"/>
    <x v="6"/>
    <n v="20"/>
    <x v="32"/>
    <n v="20"/>
  </r>
  <r>
    <s v="ICE-94832"/>
    <d v="2021-09-25T00:00:00"/>
    <x v="3"/>
    <x v="4"/>
    <n v="20"/>
    <x v="7"/>
    <n v="80"/>
  </r>
  <r>
    <s v="ICE-94833"/>
    <d v="2021-09-26T00:00:00"/>
    <x v="6"/>
    <x v="4"/>
    <n v="24"/>
    <x v="12"/>
    <n v="24"/>
  </r>
  <r>
    <s v="ICE-94834"/>
    <d v="2021-09-27T00:00:00"/>
    <x v="2"/>
    <x v="5"/>
    <n v="22"/>
    <x v="36"/>
    <n v="44"/>
  </r>
  <r>
    <s v="ICE-94835"/>
    <d v="2021-09-27T00:00:00"/>
    <x v="6"/>
    <x v="4"/>
    <n v="24"/>
    <x v="12"/>
    <n v="24"/>
  </r>
  <r>
    <s v="ICE-94836"/>
    <d v="2021-09-27T00:00:00"/>
    <x v="1"/>
    <x v="1"/>
    <n v="25"/>
    <x v="24"/>
    <n v="75"/>
  </r>
  <r>
    <s v="ICE-94837"/>
    <d v="2021-09-27T00:00:00"/>
    <x v="1"/>
    <x v="4"/>
    <n v="24"/>
    <x v="30"/>
    <n v="72"/>
  </r>
  <r>
    <s v="ICE-94838"/>
    <d v="2021-09-28T00:00:00"/>
    <x v="4"/>
    <x v="5"/>
    <n v="24"/>
    <x v="28"/>
    <n v="72"/>
  </r>
  <r>
    <s v="ICE-94839"/>
    <d v="2021-09-29T00:00:00"/>
    <x v="5"/>
    <x v="6"/>
    <n v="18"/>
    <x v="9"/>
    <n v="72"/>
  </r>
  <r>
    <s v="ICE-94840"/>
    <d v="2021-09-29T00:00:00"/>
    <x v="2"/>
    <x v="1"/>
    <n v="25"/>
    <x v="21"/>
    <n v="50"/>
  </r>
  <r>
    <s v="ICE-94841"/>
    <d v="2021-09-29T00:00:00"/>
    <x v="0"/>
    <x v="1"/>
    <n v="24"/>
    <x v="27"/>
    <n v="96"/>
  </r>
  <r>
    <s v="ICE-94842"/>
    <d v="2021-09-29T00:00:00"/>
    <x v="2"/>
    <x v="6"/>
    <n v="22"/>
    <x v="36"/>
    <n v="44"/>
  </r>
  <r>
    <s v="ICE-94843"/>
    <d v="2021-09-29T00:00:00"/>
    <x v="1"/>
    <x v="0"/>
    <n v="20"/>
    <x v="7"/>
    <n v="60"/>
  </r>
  <r>
    <s v="ICE-94844"/>
    <d v="2021-09-29T00:00:00"/>
    <x v="3"/>
    <x v="3"/>
    <n v="25"/>
    <x v="24"/>
    <n v="100"/>
  </r>
  <r>
    <s v="ICE-94845"/>
    <d v="2021-09-30T00:00:00"/>
    <x v="4"/>
    <x v="4"/>
    <n v="21"/>
    <x v="27"/>
    <n v="63"/>
  </r>
  <r>
    <s v="ICE-94846"/>
    <d v="2021-09-30T00:00:00"/>
    <x v="2"/>
    <x v="1"/>
    <n v="25"/>
    <x v="21"/>
    <n v="50"/>
  </r>
  <r>
    <s v="ICE-94847"/>
    <d v="2021-09-30T00:00:00"/>
    <x v="1"/>
    <x v="2"/>
    <n v="21"/>
    <x v="16"/>
    <n v="63"/>
  </r>
  <r>
    <s v="ICE-94848"/>
    <d v="2021-09-30T00:00:00"/>
    <x v="2"/>
    <x v="1"/>
    <n v="18"/>
    <x v="6"/>
    <n v="36"/>
  </r>
  <r>
    <s v="ICE-94849"/>
    <d v="2021-10-01T00:00:00"/>
    <x v="4"/>
    <x v="5"/>
    <n v="20"/>
    <x v="26"/>
    <n v="60"/>
  </r>
  <r>
    <s v="ICE-94850"/>
    <d v="2021-10-01T00:00:00"/>
    <x v="3"/>
    <x v="5"/>
    <n v="22"/>
    <x v="13"/>
    <n v="88"/>
  </r>
  <r>
    <s v="ICE-94851"/>
    <d v="2021-10-01T00:00:00"/>
    <x v="4"/>
    <x v="5"/>
    <n v="22"/>
    <x v="31"/>
    <n v="66"/>
  </r>
  <r>
    <s v="ICE-94852"/>
    <d v="2021-10-01T00:00:00"/>
    <x v="2"/>
    <x v="5"/>
    <n v="25"/>
    <x v="21"/>
    <n v="50"/>
  </r>
  <r>
    <s v="ICE-94853"/>
    <d v="2021-10-02T00:00:00"/>
    <x v="6"/>
    <x v="4"/>
    <n v="19"/>
    <x v="18"/>
    <n v="19"/>
  </r>
  <r>
    <s v="ICE-94854"/>
    <d v="2021-10-02T00:00:00"/>
    <x v="6"/>
    <x v="0"/>
    <n v="23"/>
    <x v="19"/>
    <n v="23"/>
  </r>
  <r>
    <s v="ICE-94855"/>
    <d v="2021-10-02T00:00:00"/>
    <x v="2"/>
    <x v="1"/>
    <n v="20"/>
    <x v="22"/>
    <n v="40"/>
  </r>
  <r>
    <s v="ICE-94856"/>
    <d v="2021-10-03T00:00:00"/>
    <x v="2"/>
    <x v="1"/>
    <n v="24"/>
    <x v="23"/>
    <n v="48"/>
  </r>
  <r>
    <s v="ICE-94857"/>
    <d v="2021-10-03T00:00:00"/>
    <x v="0"/>
    <x v="4"/>
    <n v="23"/>
    <x v="20"/>
    <n v="92"/>
  </r>
  <r>
    <s v="ICE-94858"/>
    <d v="2021-10-04T00:00:00"/>
    <x v="3"/>
    <x v="6"/>
    <n v="19"/>
    <x v="10"/>
    <n v="76"/>
  </r>
  <r>
    <s v="ICE-94859"/>
    <d v="2021-10-04T00:00:00"/>
    <x v="3"/>
    <x v="6"/>
    <n v="22"/>
    <x v="13"/>
    <n v="88"/>
  </r>
  <r>
    <s v="ICE-94860"/>
    <d v="2021-10-05T00:00:00"/>
    <x v="0"/>
    <x v="2"/>
    <n v="23"/>
    <x v="20"/>
    <n v="92"/>
  </r>
  <r>
    <s v="ICE-94861"/>
    <d v="2021-10-05T00:00:00"/>
    <x v="2"/>
    <x v="5"/>
    <n v="22"/>
    <x v="36"/>
    <n v="44"/>
  </r>
  <r>
    <s v="ICE-94862"/>
    <d v="2021-10-05T00:00:00"/>
    <x v="6"/>
    <x v="2"/>
    <n v="19"/>
    <x v="18"/>
    <n v="19"/>
  </r>
  <r>
    <s v="ICE-94863"/>
    <d v="2021-10-06T00:00:00"/>
    <x v="5"/>
    <x v="6"/>
    <n v="18"/>
    <x v="9"/>
    <n v="72"/>
  </r>
  <r>
    <s v="ICE-94864"/>
    <d v="2021-10-06T00:00:00"/>
    <x v="1"/>
    <x v="6"/>
    <n v="22"/>
    <x v="13"/>
    <n v="66"/>
  </r>
  <r>
    <s v="ICE-94865"/>
    <d v="2021-10-07T00:00:00"/>
    <x v="2"/>
    <x v="4"/>
    <n v="18"/>
    <x v="6"/>
    <n v="36"/>
  </r>
  <r>
    <s v="ICE-94866"/>
    <d v="2021-10-07T00:00:00"/>
    <x v="6"/>
    <x v="5"/>
    <n v="25"/>
    <x v="7"/>
    <n v="25"/>
  </r>
  <r>
    <s v="ICE-94867"/>
    <d v="2021-10-08T00:00:00"/>
    <x v="4"/>
    <x v="5"/>
    <n v="18"/>
    <x v="9"/>
    <n v="54"/>
  </r>
  <r>
    <s v="ICE-94868"/>
    <d v="2021-10-08T00:00:00"/>
    <x v="4"/>
    <x v="5"/>
    <n v="22"/>
    <x v="31"/>
    <n v="66"/>
  </r>
  <r>
    <s v="ICE-94869"/>
    <d v="2021-10-08T00:00:00"/>
    <x v="1"/>
    <x v="3"/>
    <n v="20"/>
    <x v="7"/>
    <n v="60"/>
  </r>
  <r>
    <s v="ICE-94870"/>
    <d v="2021-10-10T00:00:00"/>
    <x v="4"/>
    <x v="1"/>
    <n v="19"/>
    <x v="15"/>
    <n v="57"/>
  </r>
  <r>
    <s v="ICE-94871"/>
    <d v="2021-10-10T00:00:00"/>
    <x v="1"/>
    <x v="4"/>
    <n v="24"/>
    <x v="30"/>
    <n v="72"/>
  </r>
  <r>
    <s v="ICE-94872"/>
    <d v="2021-10-10T00:00:00"/>
    <x v="2"/>
    <x v="2"/>
    <n v="24"/>
    <x v="23"/>
    <n v="48"/>
  </r>
  <r>
    <s v="ICE-94873"/>
    <d v="2021-10-11T00:00:00"/>
    <x v="0"/>
    <x v="5"/>
    <n v="18"/>
    <x v="2"/>
    <n v="72"/>
  </r>
  <r>
    <s v="ICE-94874"/>
    <d v="2021-10-12T00:00:00"/>
    <x v="5"/>
    <x v="1"/>
    <n v="20"/>
    <x v="26"/>
    <n v="80"/>
  </r>
  <r>
    <s v="ICE-94875"/>
    <d v="2021-10-12T00:00:00"/>
    <x v="6"/>
    <x v="5"/>
    <n v="24"/>
    <x v="12"/>
    <n v="24"/>
  </r>
  <r>
    <s v="ICE-94876"/>
    <d v="2021-10-12T00:00:00"/>
    <x v="0"/>
    <x v="6"/>
    <n v="19"/>
    <x v="5"/>
    <n v="76"/>
  </r>
  <r>
    <s v="ICE-94877"/>
    <d v="2021-10-13T00:00:00"/>
    <x v="5"/>
    <x v="4"/>
    <n v="22"/>
    <x v="31"/>
    <n v="88"/>
  </r>
  <r>
    <s v="ICE-94878"/>
    <d v="2021-10-13T00:00:00"/>
    <x v="5"/>
    <x v="5"/>
    <n v="23"/>
    <x v="14"/>
    <n v="92"/>
  </r>
  <r>
    <s v="ICE-94879"/>
    <d v="2021-10-14T00:00:00"/>
    <x v="5"/>
    <x v="1"/>
    <n v="18"/>
    <x v="9"/>
    <n v="72"/>
  </r>
  <r>
    <s v="ICE-94880"/>
    <d v="2021-10-14T00:00:00"/>
    <x v="3"/>
    <x v="3"/>
    <n v="21"/>
    <x v="16"/>
    <n v="84"/>
  </r>
  <r>
    <s v="ICE-94881"/>
    <d v="2021-10-14T00:00:00"/>
    <x v="2"/>
    <x v="0"/>
    <n v="22"/>
    <x v="36"/>
    <n v="44"/>
  </r>
  <r>
    <s v="ICE-94882"/>
    <d v="2021-10-15T00:00:00"/>
    <x v="2"/>
    <x v="0"/>
    <n v="24"/>
    <x v="23"/>
    <n v="48"/>
  </r>
  <r>
    <s v="ICE-94883"/>
    <d v="2021-10-15T00:00:00"/>
    <x v="5"/>
    <x v="2"/>
    <n v="23"/>
    <x v="14"/>
    <n v="92"/>
  </r>
  <r>
    <s v="ICE-94884"/>
    <d v="2021-10-15T00:00:00"/>
    <x v="0"/>
    <x v="5"/>
    <n v="22"/>
    <x v="29"/>
    <n v="88"/>
  </r>
  <r>
    <s v="ICE-94885"/>
    <d v="2021-10-15T00:00:00"/>
    <x v="1"/>
    <x v="0"/>
    <n v="18"/>
    <x v="1"/>
    <n v="54"/>
  </r>
  <r>
    <s v="ICE-94886"/>
    <d v="2021-10-16T00:00:00"/>
    <x v="4"/>
    <x v="2"/>
    <n v="20"/>
    <x v="26"/>
    <n v="60"/>
  </r>
  <r>
    <s v="ICE-94887"/>
    <d v="2021-10-17T00:00:00"/>
    <x v="3"/>
    <x v="5"/>
    <n v="20"/>
    <x v="7"/>
    <n v="80"/>
  </r>
  <r>
    <s v="ICE-94888"/>
    <d v="2021-10-17T00:00:00"/>
    <x v="4"/>
    <x v="5"/>
    <n v="23"/>
    <x v="14"/>
    <n v="69"/>
  </r>
  <r>
    <s v="ICE-94889"/>
    <d v="2021-10-17T00:00:00"/>
    <x v="4"/>
    <x v="5"/>
    <n v="21"/>
    <x v="27"/>
    <n v="63"/>
  </r>
  <r>
    <s v="ICE-94890"/>
    <d v="2021-10-18T00:00:00"/>
    <x v="0"/>
    <x v="6"/>
    <n v="23"/>
    <x v="20"/>
    <n v="92"/>
  </r>
  <r>
    <s v="ICE-94891"/>
    <d v="2021-10-19T00:00:00"/>
    <x v="2"/>
    <x v="4"/>
    <n v="22"/>
    <x v="36"/>
    <n v="44"/>
  </r>
  <r>
    <s v="ICE-94892"/>
    <d v="2021-10-19T00:00:00"/>
    <x v="6"/>
    <x v="1"/>
    <n v="25"/>
    <x v="7"/>
    <n v="25"/>
  </r>
  <r>
    <s v="ICE-94893"/>
    <d v="2021-10-19T00:00:00"/>
    <x v="4"/>
    <x v="6"/>
    <n v="19"/>
    <x v="15"/>
    <n v="57"/>
  </r>
  <r>
    <s v="ICE-94894"/>
    <d v="2021-10-19T00:00:00"/>
    <x v="4"/>
    <x v="6"/>
    <n v="24"/>
    <x v="28"/>
    <n v="72"/>
  </r>
  <r>
    <s v="ICE-94895"/>
    <d v="2021-10-19T00:00:00"/>
    <x v="6"/>
    <x v="0"/>
    <n v="25"/>
    <x v="7"/>
    <n v="25"/>
  </r>
  <r>
    <s v="ICE-94896"/>
    <d v="2021-10-20T00:00:00"/>
    <x v="0"/>
    <x v="4"/>
    <n v="21"/>
    <x v="0"/>
    <n v="84"/>
  </r>
  <r>
    <s v="ICE-94897"/>
    <d v="2021-10-21T00:00:00"/>
    <x v="5"/>
    <x v="4"/>
    <n v="24"/>
    <x v="28"/>
    <n v="96"/>
  </r>
  <r>
    <s v="ICE-94898"/>
    <d v="2021-10-21T00:00:00"/>
    <x v="3"/>
    <x v="3"/>
    <n v="21"/>
    <x v="16"/>
    <n v="84"/>
  </r>
  <r>
    <s v="ICE-94899"/>
    <d v="2021-10-22T00:00:00"/>
    <x v="5"/>
    <x v="0"/>
    <n v="25"/>
    <x v="11"/>
    <n v="100"/>
  </r>
  <r>
    <s v="ICE-94900"/>
    <d v="2021-10-22T00:00:00"/>
    <x v="6"/>
    <x v="5"/>
    <n v="24"/>
    <x v="12"/>
    <n v="24"/>
  </r>
  <r>
    <s v="ICE-94901"/>
    <d v="2021-10-22T00:00:00"/>
    <x v="5"/>
    <x v="2"/>
    <n v="24"/>
    <x v="28"/>
    <n v="96"/>
  </r>
  <r>
    <s v="ICE-94902"/>
    <d v="2021-10-23T00:00:00"/>
    <x v="1"/>
    <x v="3"/>
    <n v="18"/>
    <x v="1"/>
    <n v="54"/>
  </r>
  <r>
    <s v="ICE-94903"/>
    <d v="2021-10-23T00:00:00"/>
    <x v="6"/>
    <x v="0"/>
    <n v="22"/>
    <x v="34"/>
    <n v="22"/>
  </r>
  <r>
    <s v="ICE-94904"/>
    <d v="2021-10-25T00:00:00"/>
    <x v="4"/>
    <x v="3"/>
    <n v="24"/>
    <x v="28"/>
    <n v="72"/>
  </r>
  <r>
    <s v="ICE-94905"/>
    <d v="2021-10-25T00:00:00"/>
    <x v="5"/>
    <x v="0"/>
    <n v="19"/>
    <x v="15"/>
    <n v="76"/>
  </r>
  <r>
    <s v="ICE-94906"/>
    <d v="2021-10-25T00:00:00"/>
    <x v="3"/>
    <x v="6"/>
    <n v="19"/>
    <x v="10"/>
    <n v="76"/>
  </r>
  <r>
    <s v="ICE-94907"/>
    <d v="2021-10-26T00:00:00"/>
    <x v="6"/>
    <x v="0"/>
    <n v="18"/>
    <x v="23"/>
    <n v="18"/>
  </r>
  <r>
    <s v="ICE-94908"/>
    <d v="2021-10-26T00:00:00"/>
    <x v="0"/>
    <x v="6"/>
    <n v="25"/>
    <x v="25"/>
    <n v="100"/>
  </r>
  <r>
    <s v="ICE-94909"/>
    <d v="2021-10-26T00:00:00"/>
    <x v="3"/>
    <x v="3"/>
    <n v="20"/>
    <x v="7"/>
    <n v="80"/>
  </r>
  <r>
    <s v="ICE-94910"/>
    <d v="2021-10-28T00:00:00"/>
    <x v="2"/>
    <x v="3"/>
    <n v="18"/>
    <x v="6"/>
    <n v="36"/>
  </r>
  <r>
    <s v="ICE-94911"/>
    <d v="2021-10-29T00:00:00"/>
    <x v="1"/>
    <x v="0"/>
    <n v="20"/>
    <x v="7"/>
    <n v="60"/>
  </r>
  <r>
    <s v="ICE-94912"/>
    <d v="2021-10-30T00:00:00"/>
    <x v="5"/>
    <x v="4"/>
    <n v="22"/>
    <x v="31"/>
    <n v="88"/>
  </r>
  <r>
    <s v="ICE-94913"/>
    <d v="2021-10-31T00:00:00"/>
    <x v="0"/>
    <x v="4"/>
    <n v="19"/>
    <x v="5"/>
    <n v="76"/>
  </r>
  <r>
    <s v="ICE-94914"/>
    <d v="2021-11-01T00:00:00"/>
    <x v="3"/>
    <x v="2"/>
    <n v="22"/>
    <x v="13"/>
    <n v="88"/>
  </r>
  <r>
    <s v="ICE-94915"/>
    <d v="2021-11-01T00:00:00"/>
    <x v="5"/>
    <x v="0"/>
    <n v="23"/>
    <x v="14"/>
    <n v="92"/>
  </r>
  <r>
    <s v="ICE-94916"/>
    <d v="2021-11-01T00:00:00"/>
    <x v="4"/>
    <x v="5"/>
    <n v="24"/>
    <x v="28"/>
    <n v="72"/>
  </r>
  <r>
    <s v="ICE-94917"/>
    <d v="2021-11-02T00:00:00"/>
    <x v="5"/>
    <x v="0"/>
    <n v="22"/>
    <x v="31"/>
    <n v="88"/>
  </r>
  <r>
    <s v="ICE-94918"/>
    <d v="2021-11-03T00:00:00"/>
    <x v="3"/>
    <x v="1"/>
    <n v="23"/>
    <x v="4"/>
    <n v="92"/>
  </r>
  <r>
    <s v="ICE-94919"/>
    <d v="2021-11-03T00:00:00"/>
    <x v="6"/>
    <x v="4"/>
    <n v="18"/>
    <x v="23"/>
    <n v="18"/>
  </r>
  <r>
    <s v="ICE-94920"/>
    <d v="2021-11-04T00:00:00"/>
    <x v="0"/>
    <x v="4"/>
    <n v="22"/>
    <x v="29"/>
    <n v="88"/>
  </r>
  <r>
    <s v="ICE-94921"/>
    <d v="2021-11-04T00:00:00"/>
    <x v="2"/>
    <x v="2"/>
    <n v="24"/>
    <x v="23"/>
    <n v="48"/>
  </r>
  <r>
    <s v="ICE-94922"/>
    <d v="2021-11-04T00:00:00"/>
    <x v="6"/>
    <x v="0"/>
    <n v="23"/>
    <x v="19"/>
    <n v="23"/>
  </r>
  <r>
    <s v="ICE-94923"/>
    <d v="2021-11-06T00:00:00"/>
    <x v="4"/>
    <x v="6"/>
    <n v="25"/>
    <x v="11"/>
    <n v="75"/>
  </r>
  <r>
    <s v="ICE-94924"/>
    <d v="2021-11-06T00:00:00"/>
    <x v="2"/>
    <x v="4"/>
    <n v="20"/>
    <x v="22"/>
    <n v="40"/>
  </r>
  <r>
    <s v="ICE-94925"/>
    <d v="2021-11-06T00:00:00"/>
    <x v="4"/>
    <x v="4"/>
    <n v="24"/>
    <x v="28"/>
    <n v="72"/>
  </r>
  <r>
    <s v="ICE-94926"/>
    <d v="2021-11-06T00:00:00"/>
    <x v="5"/>
    <x v="3"/>
    <n v="22"/>
    <x v="31"/>
    <n v="88"/>
  </r>
  <r>
    <s v="ICE-94927"/>
    <d v="2021-11-07T00:00:00"/>
    <x v="5"/>
    <x v="1"/>
    <n v="24"/>
    <x v="28"/>
    <n v="96"/>
  </r>
  <r>
    <s v="ICE-94928"/>
    <d v="2021-11-08T00:00:00"/>
    <x v="0"/>
    <x v="4"/>
    <n v="19"/>
    <x v="5"/>
    <n v="76"/>
  </r>
  <r>
    <s v="ICE-94929"/>
    <d v="2021-11-08T00:00:00"/>
    <x v="4"/>
    <x v="1"/>
    <n v="19"/>
    <x v="15"/>
    <n v="57"/>
  </r>
  <r>
    <s v="ICE-94930"/>
    <d v="2021-11-08T00:00:00"/>
    <x v="6"/>
    <x v="3"/>
    <n v="19"/>
    <x v="18"/>
    <n v="19"/>
  </r>
  <r>
    <s v="ICE-94931"/>
    <d v="2021-11-09T00:00:00"/>
    <x v="4"/>
    <x v="5"/>
    <n v="19"/>
    <x v="15"/>
    <n v="57"/>
  </r>
  <r>
    <s v="ICE-94932"/>
    <d v="2021-11-09T00:00:00"/>
    <x v="1"/>
    <x v="6"/>
    <n v="21"/>
    <x v="16"/>
    <n v="63"/>
  </r>
  <r>
    <s v="ICE-94933"/>
    <d v="2021-11-10T00:00:00"/>
    <x v="0"/>
    <x v="3"/>
    <n v="18"/>
    <x v="2"/>
    <n v="72"/>
  </r>
  <r>
    <s v="ICE-94934"/>
    <d v="2021-11-10T00:00:00"/>
    <x v="2"/>
    <x v="1"/>
    <n v="24"/>
    <x v="23"/>
    <n v="48"/>
  </r>
  <r>
    <s v="ICE-94935"/>
    <d v="2021-11-10T00:00:00"/>
    <x v="0"/>
    <x v="1"/>
    <n v="21"/>
    <x v="0"/>
    <n v="84"/>
  </r>
  <r>
    <s v="ICE-94936"/>
    <d v="2021-11-10T00:00:00"/>
    <x v="0"/>
    <x v="4"/>
    <n v="18"/>
    <x v="2"/>
    <n v="72"/>
  </r>
  <r>
    <s v="ICE-94937"/>
    <d v="2021-11-11T00:00:00"/>
    <x v="3"/>
    <x v="3"/>
    <n v="21"/>
    <x v="16"/>
    <n v="84"/>
  </r>
  <r>
    <s v="ICE-94938"/>
    <d v="2021-11-11T00:00:00"/>
    <x v="2"/>
    <x v="0"/>
    <n v="19"/>
    <x v="3"/>
    <n v="38"/>
  </r>
  <r>
    <s v="ICE-94939"/>
    <d v="2021-11-12T00:00:00"/>
    <x v="5"/>
    <x v="3"/>
    <n v="20"/>
    <x v="26"/>
    <n v="80"/>
  </r>
  <r>
    <s v="ICE-94940"/>
    <d v="2021-11-12T00:00:00"/>
    <x v="5"/>
    <x v="5"/>
    <n v="21"/>
    <x v="27"/>
    <n v="84"/>
  </r>
  <r>
    <s v="ICE-94941"/>
    <d v="2021-11-12T00:00:00"/>
    <x v="5"/>
    <x v="3"/>
    <n v="21"/>
    <x v="27"/>
    <n v="84"/>
  </r>
  <r>
    <s v="ICE-94942"/>
    <d v="2021-11-13T00:00:00"/>
    <x v="6"/>
    <x v="5"/>
    <n v="23"/>
    <x v="19"/>
    <n v="23"/>
  </r>
  <r>
    <s v="ICE-94943"/>
    <d v="2021-11-13T00:00:00"/>
    <x v="2"/>
    <x v="5"/>
    <n v="22"/>
    <x v="36"/>
    <n v="44"/>
  </r>
  <r>
    <s v="ICE-94944"/>
    <d v="2021-11-15T00:00:00"/>
    <x v="6"/>
    <x v="5"/>
    <n v="23"/>
    <x v="19"/>
    <n v="23"/>
  </r>
  <r>
    <s v="ICE-94945"/>
    <d v="2021-11-16T00:00:00"/>
    <x v="1"/>
    <x v="0"/>
    <n v="20"/>
    <x v="7"/>
    <n v="60"/>
  </r>
  <r>
    <s v="ICE-94946"/>
    <d v="2021-11-17T00:00:00"/>
    <x v="3"/>
    <x v="2"/>
    <n v="25"/>
    <x v="24"/>
    <n v="100"/>
  </r>
  <r>
    <s v="ICE-94947"/>
    <d v="2021-11-18T00:00:00"/>
    <x v="4"/>
    <x v="2"/>
    <n v="19"/>
    <x v="15"/>
    <n v="57"/>
  </r>
  <r>
    <s v="ICE-94948"/>
    <d v="2021-11-19T00:00:00"/>
    <x v="3"/>
    <x v="3"/>
    <n v="18"/>
    <x v="1"/>
    <n v="72"/>
  </r>
  <r>
    <s v="ICE-94949"/>
    <d v="2021-11-19T00:00:00"/>
    <x v="4"/>
    <x v="5"/>
    <n v="24"/>
    <x v="28"/>
    <n v="72"/>
  </r>
  <r>
    <s v="ICE-94950"/>
    <d v="2021-11-19T00:00:00"/>
    <x v="5"/>
    <x v="4"/>
    <n v="24"/>
    <x v="28"/>
    <n v="96"/>
  </r>
  <r>
    <s v="ICE-94951"/>
    <d v="2021-11-19T00:00:00"/>
    <x v="2"/>
    <x v="4"/>
    <n v="23"/>
    <x v="35"/>
    <n v="46"/>
  </r>
  <r>
    <s v="ICE-94952"/>
    <d v="2021-11-21T00:00:00"/>
    <x v="3"/>
    <x v="6"/>
    <n v="24"/>
    <x v="30"/>
    <n v="96"/>
  </r>
  <r>
    <s v="ICE-94953"/>
    <d v="2021-11-21T00:00:00"/>
    <x v="3"/>
    <x v="3"/>
    <n v="20"/>
    <x v="7"/>
    <n v="80"/>
  </r>
  <r>
    <s v="ICE-94954"/>
    <d v="2021-11-22T00:00:00"/>
    <x v="1"/>
    <x v="5"/>
    <n v="18"/>
    <x v="1"/>
    <n v="54"/>
  </r>
  <r>
    <s v="ICE-94955"/>
    <d v="2021-11-22T00:00:00"/>
    <x v="0"/>
    <x v="3"/>
    <n v="24"/>
    <x v="27"/>
    <n v="96"/>
  </r>
  <r>
    <s v="ICE-94956"/>
    <d v="2021-11-22T00:00:00"/>
    <x v="2"/>
    <x v="6"/>
    <n v="22"/>
    <x v="36"/>
    <n v="44"/>
  </r>
  <r>
    <s v="ICE-94957"/>
    <d v="2021-11-23T00:00:00"/>
    <x v="4"/>
    <x v="6"/>
    <n v="24"/>
    <x v="28"/>
    <n v="72"/>
  </r>
  <r>
    <s v="ICE-94958"/>
    <d v="2021-11-25T00:00:00"/>
    <x v="4"/>
    <x v="0"/>
    <n v="22"/>
    <x v="31"/>
    <n v="66"/>
  </r>
  <r>
    <s v="ICE-94959"/>
    <d v="2021-11-25T00:00:00"/>
    <x v="5"/>
    <x v="5"/>
    <n v="19"/>
    <x v="15"/>
    <n v="76"/>
  </r>
  <r>
    <s v="ICE-94960"/>
    <d v="2021-11-25T00:00:00"/>
    <x v="4"/>
    <x v="2"/>
    <n v="22"/>
    <x v="31"/>
    <n v="66"/>
  </r>
  <r>
    <s v="ICE-94961"/>
    <d v="2021-11-26T00:00:00"/>
    <x v="3"/>
    <x v="0"/>
    <n v="22"/>
    <x v="13"/>
    <n v="88"/>
  </r>
  <r>
    <s v="ICE-94962"/>
    <d v="2021-11-26T00:00:00"/>
    <x v="2"/>
    <x v="2"/>
    <n v="20"/>
    <x v="22"/>
    <n v="40"/>
  </r>
  <r>
    <s v="ICE-94963"/>
    <d v="2021-11-27T00:00:00"/>
    <x v="5"/>
    <x v="1"/>
    <n v="21"/>
    <x v="27"/>
    <n v="84"/>
  </r>
  <r>
    <s v="ICE-94964"/>
    <d v="2021-11-28T00:00:00"/>
    <x v="3"/>
    <x v="6"/>
    <n v="21"/>
    <x v="16"/>
    <n v="84"/>
  </r>
  <r>
    <s v="ICE-94965"/>
    <d v="2021-11-29T00:00:00"/>
    <x v="4"/>
    <x v="2"/>
    <n v="24"/>
    <x v="28"/>
    <n v="72"/>
  </r>
  <r>
    <s v="ICE-94966"/>
    <d v="2021-11-29T00:00:00"/>
    <x v="2"/>
    <x v="6"/>
    <n v="19"/>
    <x v="3"/>
    <n v="38"/>
  </r>
  <r>
    <s v="ICE-94967"/>
    <d v="2021-11-29T00:00:00"/>
    <x v="4"/>
    <x v="4"/>
    <n v="19"/>
    <x v="15"/>
    <n v="57"/>
  </r>
  <r>
    <s v="ICE-94968"/>
    <d v="2021-11-30T00:00:00"/>
    <x v="3"/>
    <x v="2"/>
    <n v="20"/>
    <x v="7"/>
    <n v="80"/>
  </r>
  <r>
    <s v="ICE-94969"/>
    <d v="2021-11-30T00:00:00"/>
    <x v="1"/>
    <x v="3"/>
    <n v="22"/>
    <x v="13"/>
    <n v="66"/>
  </r>
  <r>
    <s v="ICE-94970"/>
    <d v="2021-12-01T00:00:00"/>
    <x v="0"/>
    <x v="3"/>
    <n v="22"/>
    <x v="29"/>
    <n v="88"/>
  </r>
  <r>
    <s v="ICE-94971"/>
    <d v="2021-12-02T00:00:00"/>
    <x v="4"/>
    <x v="2"/>
    <n v="20"/>
    <x v="26"/>
    <n v="60"/>
  </r>
  <r>
    <s v="ICE-94972"/>
    <d v="2021-12-03T00:00:00"/>
    <x v="1"/>
    <x v="3"/>
    <n v="21"/>
    <x v="16"/>
    <n v="63"/>
  </r>
  <r>
    <s v="ICE-94973"/>
    <d v="2021-12-03T00:00:00"/>
    <x v="0"/>
    <x v="3"/>
    <n v="20"/>
    <x v="17"/>
    <n v="80"/>
  </r>
  <r>
    <s v="ICE-94974"/>
    <d v="2021-12-03T00:00:00"/>
    <x v="4"/>
    <x v="6"/>
    <n v="18"/>
    <x v="9"/>
    <n v="54"/>
  </r>
  <r>
    <s v="ICE-94975"/>
    <d v="2021-12-03T00:00:00"/>
    <x v="1"/>
    <x v="5"/>
    <n v="23"/>
    <x v="4"/>
    <n v="69"/>
  </r>
  <r>
    <s v="ICE-94976"/>
    <d v="2021-12-04T00:00:00"/>
    <x v="0"/>
    <x v="5"/>
    <n v="22"/>
    <x v="29"/>
    <n v="88"/>
  </r>
  <r>
    <s v="ICE-94977"/>
    <d v="2021-12-04T00:00:00"/>
    <x v="6"/>
    <x v="5"/>
    <n v="22"/>
    <x v="34"/>
    <n v="22"/>
  </r>
  <r>
    <s v="ICE-94978"/>
    <d v="2021-12-06T00:00:00"/>
    <x v="2"/>
    <x v="1"/>
    <n v="24"/>
    <x v="23"/>
    <n v="48"/>
  </r>
  <r>
    <s v="ICE-94979"/>
    <d v="2021-12-07T00:00:00"/>
    <x v="3"/>
    <x v="1"/>
    <n v="25"/>
    <x v="24"/>
    <n v="100"/>
  </r>
  <r>
    <s v="ICE-94980"/>
    <d v="2021-12-09T00:00:00"/>
    <x v="2"/>
    <x v="6"/>
    <n v="19"/>
    <x v="3"/>
    <n v="38"/>
  </r>
  <r>
    <s v="ICE-94981"/>
    <d v="2021-12-09T00:00:00"/>
    <x v="6"/>
    <x v="1"/>
    <n v="19"/>
    <x v="18"/>
    <n v="19"/>
  </r>
  <r>
    <s v="ICE-94982"/>
    <d v="2021-12-10T00:00:00"/>
    <x v="1"/>
    <x v="1"/>
    <n v="24"/>
    <x v="30"/>
    <n v="72"/>
  </r>
  <r>
    <s v="ICE-94983"/>
    <d v="2021-12-10T00:00:00"/>
    <x v="4"/>
    <x v="5"/>
    <n v="20"/>
    <x v="26"/>
    <n v="60"/>
  </r>
  <r>
    <s v="ICE-94984"/>
    <d v="2021-12-10T00:00:00"/>
    <x v="4"/>
    <x v="2"/>
    <n v="19"/>
    <x v="15"/>
    <n v="57"/>
  </r>
  <r>
    <s v="ICE-94985"/>
    <d v="2021-12-11T00:00:00"/>
    <x v="1"/>
    <x v="2"/>
    <n v="20"/>
    <x v="7"/>
    <n v="60"/>
  </r>
  <r>
    <s v="ICE-94986"/>
    <d v="2021-12-11T00:00:00"/>
    <x v="6"/>
    <x v="0"/>
    <n v="21"/>
    <x v="33"/>
    <n v="21"/>
  </r>
  <r>
    <s v="ICE-94987"/>
    <d v="2021-12-11T00:00:00"/>
    <x v="3"/>
    <x v="6"/>
    <n v="23"/>
    <x v="4"/>
    <n v="92"/>
  </r>
  <r>
    <s v="ICE-94988"/>
    <d v="2021-12-11T00:00:00"/>
    <x v="0"/>
    <x v="6"/>
    <n v="19"/>
    <x v="5"/>
    <n v="76"/>
  </r>
  <r>
    <s v="ICE-94989"/>
    <d v="2021-12-11T00:00:00"/>
    <x v="2"/>
    <x v="4"/>
    <n v="18"/>
    <x v="6"/>
    <n v="36"/>
  </r>
  <r>
    <s v="ICE-94990"/>
    <d v="2021-12-11T00:00:00"/>
    <x v="4"/>
    <x v="4"/>
    <n v="20"/>
    <x v="26"/>
    <n v="60"/>
  </r>
  <r>
    <s v="ICE-94991"/>
    <d v="2021-12-12T00:00:00"/>
    <x v="2"/>
    <x v="3"/>
    <n v="23"/>
    <x v="35"/>
    <n v="46"/>
  </r>
  <r>
    <s v="ICE-94992"/>
    <d v="2021-12-12T00:00:00"/>
    <x v="4"/>
    <x v="1"/>
    <n v="25"/>
    <x v="11"/>
    <n v="75"/>
  </r>
  <r>
    <s v="ICE-94993"/>
    <d v="2021-12-13T00:00:00"/>
    <x v="6"/>
    <x v="0"/>
    <n v="23"/>
    <x v="19"/>
    <n v="23"/>
  </r>
  <r>
    <s v="ICE-94994"/>
    <d v="2021-12-15T00:00:00"/>
    <x v="6"/>
    <x v="2"/>
    <n v="25"/>
    <x v="7"/>
    <n v="25"/>
  </r>
  <r>
    <s v="ICE-94995"/>
    <d v="2021-12-15T00:00:00"/>
    <x v="0"/>
    <x v="1"/>
    <n v="23"/>
    <x v="20"/>
    <n v="92"/>
  </r>
  <r>
    <s v="ICE-94996"/>
    <d v="2021-12-15T00:00:00"/>
    <x v="3"/>
    <x v="3"/>
    <n v="18"/>
    <x v="1"/>
    <n v="72"/>
  </r>
  <r>
    <s v="ICE-94997"/>
    <d v="2021-12-16T00:00:00"/>
    <x v="4"/>
    <x v="0"/>
    <n v="18"/>
    <x v="9"/>
    <n v="54"/>
  </r>
  <r>
    <s v="ICE-94998"/>
    <d v="2021-12-16T00:00:00"/>
    <x v="1"/>
    <x v="3"/>
    <n v="24"/>
    <x v="30"/>
    <n v="72"/>
  </r>
  <r>
    <s v="ICE-94999"/>
    <d v="2021-12-16T00:00:00"/>
    <x v="1"/>
    <x v="2"/>
    <n v="21"/>
    <x v="16"/>
    <n v="63"/>
  </r>
  <r>
    <s v="ICE-95000"/>
    <d v="2021-12-16T00:00:00"/>
    <x v="2"/>
    <x v="3"/>
    <n v="24"/>
    <x v="23"/>
    <n v="48"/>
  </r>
  <r>
    <s v="ICE-95001"/>
    <d v="2021-12-17T00:00:00"/>
    <x v="4"/>
    <x v="5"/>
    <n v="24"/>
    <x v="28"/>
    <n v="72"/>
  </r>
  <r>
    <s v="ICE-95002"/>
    <d v="2021-12-17T00:00:00"/>
    <x v="5"/>
    <x v="2"/>
    <n v="24"/>
    <x v="28"/>
    <n v="96"/>
  </r>
  <r>
    <s v="ICE-95003"/>
    <d v="2021-12-18T00:00:00"/>
    <x v="4"/>
    <x v="6"/>
    <n v="20"/>
    <x v="26"/>
    <n v="60"/>
  </r>
  <r>
    <s v="ICE-95004"/>
    <d v="2021-12-18T00:00:00"/>
    <x v="5"/>
    <x v="1"/>
    <n v="24"/>
    <x v="28"/>
    <n v="96"/>
  </r>
  <r>
    <s v="ICE-95005"/>
    <d v="2021-12-21T00:00:00"/>
    <x v="3"/>
    <x v="3"/>
    <n v="18"/>
    <x v="1"/>
    <n v="72"/>
  </r>
  <r>
    <s v="ICE-95006"/>
    <d v="2021-12-21T00:00:00"/>
    <x v="3"/>
    <x v="1"/>
    <n v="21"/>
    <x v="16"/>
    <n v="84"/>
  </r>
  <r>
    <s v="ICE-95007"/>
    <d v="2021-12-23T00:00:00"/>
    <x v="1"/>
    <x v="6"/>
    <n v="23"/>
    <x v="4"/>
    <n v="69"/>
  </r>
  <r>
    <s v="ICE-95008"/>
    <d v="2021-12-24T00:00:00"/>
    <x v="0"/>
    <x v="6"/>
    <n v="18"/>
    <x v="2"/>
    <n v="72"/>
  </r>
  <r>
    <s v="ICE-95009"/>
    <d v="2021-12-25T00:00:00"/>
    <x v="2"/>
    <x v="0"/>
    <n v="25"/>
    <x v="21"/>
    <n v="50"/>
  </r>
  <r>
    <s v="ICE-95010"/>
    <d v="2021-12-26T00:00:00"/>
    <x v="4"/>
    <x v="1"/>
    <n v="24"/>
    <x v="28"/>
    <n v="72"/>
  </r>
  <r>
    <s v="ICE-95011"/>
    <d v="2021-12-27T00:00:00"/>
    <x v="3"/>
    <x v="4"/>
    <n v="24"/>
    <x v="30"/>
    <n v="96"/>
  </r>
  <r>
    <s v="ICE-95012"/>
    <d v="2021-12-27T00:00:00"/>
    <x v="6"/>
    <x v="4"/>
    <n v="22"/>
    <x v="34"/>
    <n v="22"/>
  </r>
  <r>
    <s v="ICE-95013"/>
    <d v="2021-12-27T00:00:00"/>
    <x v="6"/>
    <x v="3"/>
    <n v="21"/>
    <x v="33"/>
    <n v="21"/>
  </r>
  <r>
    <s v="ICE-95014"/>
    <d v="2021-12-27T00:00:00"/>
    <x v="4"/>
    <x v="2"/>
    <n v="18"/>
    <x v="9"/>
    <n v="54"/>
  </r>
  <r>
    <s v="ICE-95015"/>
    <d v="2021-12-27T00:00:00"/>
    <x v="1"/>
    <x v="4"/>
    <n v="24"/>
    <x v="30"/>
    <n v="72"/>
  </r>
  <r>
    <s v="ICE-95016"/>
    <d v="2021-12-28T00:00:00"/>
    <x v="0"/>
    <x v="0"/>
    <n v="18"/>
    <x v="2"/>
    <n v="72"/>
  </r>
  <r>
    <s v="ICE-95017"/>
    <d v="2021-12-29T00:00:00"/>
    <x v="5"/>
    <x v="2"/>
    <n v="24"/>
    <x v="28"/>
    <n v="96"/>
  </r>
  <r>
    <s v="ICE-95018"/>
    <d v="2021-12-29T00:00:00"/>
    <x v="1"/>
    <x v="0"/>
    <n v="20"/>
    <x v="7"/>
    <n v="60"/>
  </r>
  <r>
    <s v="ICE-95019"/>
    <d v="2021-12-30T00:00:00"/>
    <x v="1"/>
    <x v="1"/>
    <n v="24"/>
    <x v="30"/>
    <n v="72"/>
  </r>
  <r>
    <s v="ICE-95020"/>
    <d v="2021-12-31T00:00:00"/>
    <x v="6"/>
    <x v="4"/>
    <n v="20"/>
    <x v="32"/>
    <n v="20"/>
  </r>
  <r>
    <s v="ICE-95021"/>
    <d v="2022-01-01T00:00:00"/>
    <x v="5"/>
    <x v="2"/>
    <n v="22"/>
    <x v="31"/>
    <n v="88"/>
  </r>
  <r>
    <s v="ICE-95022"/>
    <d v="2022-01-03T00:00:00"/>
    <x v="3"/>
    <x v="0"/>
    <n v="22"/>
    <x v="13"/>
    <n v="88"/>
  </r>
  <r>
    <s v="ICE-95023"/>
    <d v="2022-01-03T00:00:00"/>
    <x v="6"/>
    <x v="2"/>
    <n v="24"/>
    <x v="12"/>
    <n v="24"/>
  </r>
  <r>
    <s v="ICE-95024"/>
    <d v="2022-01-04T00:00:00"/>
    <x v="2"/>
    <x v="2"/>
    <n v="20"/>
    <x v="22"/>
    <n v="40"/>
  </r>
  <r>
    <s v="ICE-95025"/>
    <d v="2022-01-06T00:00:00"/>
    <x v="3"/>
    <x v="6"/>
    <n v="23"/>
    <x v="4"/>
    <n v="92"/>
  </r>
  <r>
    <s v="ICE-95026"/>
    <d v="2022-01-06T00:00:00"/>
    <x v="0"/>
    <x v="1"/>
    <n v="21"/>
    <x v="0"/>
    <n v="84"/>
  </r>
  <r>
    <s v="ICE-95027"/>
    <d v="2022-01-08T00:00:00"/>
    <x v="2"/>
    <x v="2"/>
    <n v="21"/>
    <x v="8"/>
    <n v="42"/>
  </r>
  <r>
    <s v="ICE-95028"/>
    <d v="2022-01-08T00:00:00"/>
    <x v="3"/>
    <x v="1"/>
    <n v="21"/>
    <x v="16"/>
    <n v="84"/>
  </r>
  <r>
    <s v="ICE-95029"/>
    <d v="2022-01-09T00:00:00"/>
    <x v="5"/>
    <x v="3"/>
    <n v="19"/>
    <x v="15"/>
    <n v="76"/>
  </r>
  <r>
    <s v="ICE-95030"/>
    <d v="2022-01-11T00:00:00"/>
    <x v="4"/>
    <x v="0"/>
    <n v="20"/>
    <x v="26"/>
    <n v="60"/>
  </r>
  <r>
    <s v="ICE-95031"/>
    <d v="2022-01-11T00:00:00"/>
    <x v="0"/>
    <x v="0"/>
    <n v="21"/>
    <x v="0"/>
    <n v="84"/>
  </r>
  <r>
    <s v="ICE-95032"/>
    <d v="2022-01-11T00:00:00"/>
    <x v="2"/>
    <x v="1"/>
    <n v="25"/>
    <x v="21"/>
    <n v="50"/>
  </r>
  <r>
    <s v="ICE-95033"/>
    <d v="2022-01-12T00:00:00"/>
    <x v="6"/>
    <x v="0"/>
    <n v="18"/>
    <x v="23"/>
    <n v="18"/>
  </r>
  <r>
    <s v="ICE-95034"/>
    <d v="2022-01-12T00:00:00"/>
    <x v="6"/>
    <x v="6"/>
    <n v="22"/>
    <x v="34"/>
    <n v="22"/>
  </r>
  <r>
    <s v="ICE-95035"/>
    <d v="2022-01-12T00:00:00"/>
    <x v="0"/>
    <x v="2"/>
    <n v="20"/>
    <x v="17"/>
    <n v="80"/>
  </r>
  <r>
    <s v="ICE-95036"/>
    <d v="2022-01-13T00:00:00"/>
    <x v="5"/>
    <x v="0"/>
    <n v="20"/>
    <x v="26"/>
    <n v="80"/>
  </r>
  <r>
    <s v="ICE-95037"/>
    <d v="2022-01-14T00:00:00"/>
    <x v="6"/>
    <x v="1"/>
    <n v="21"/>
    <x v="33"/>
    <n v="21"/>
  </r>
  <r>
    <s v="ICE-95038"/>
    <d v="2022-01-14T00:00:00"/>
    <x v="1"/>
    <x v="1"/>
    <n v="23"/>
    <x v="4"/>
    <n v="69"/>
  </r>
  <r>
    <s v="ICE-95039"/>
    <d v="2022-01-14T00:00:00"/>
    <x v="3"/>
    <x v="0"/>
    <n v="20"/>
    <x v="7"/>
    <n v="80"/>
  </r>
  <r>
    <s v="ICE-95040"/>
    <d v="2022-01-15T00:00:00"/>
    <x v="1"/>
    <x v="0"/>
    <n v="21"/>
    <x v="16"/>
    <n v="63"/>
  </r>
  <r>
    <s v="ICE-95041"/>
    <d v="2022-01-16T00:00:00"/>
    <x v="6"/>
    <x v="1"/>
    <n v="22"/>
    <x v="34"/>
    <n v="22"/>
  </r>
  <r>
    <s v="ICE-95042"/>
    <d v="2022-01-16T00:00:00"/>
    <x v="4"/>
    <x v="5"/>
    <n v="24"/>
    <x v="28"/>
    <n v="72"/>
  </r>
  <r>
    <s v="ICE-95043"/>
    <d v="2022-01-16T00:00:00"/>
    <x v="5"/>
    <x v="6"/>
    <n v="19"/>
    <x v="15"/>
    <n v="76"/>
  </r>
  <r>
    <s v="ICE-95044"/>
    <d v="2022-01-16T00:00:00"/>
    <x v="2"/>
    <x v="5"/>
    <n v="23"/>
    <x v="35"/>
    <n v="46"/>
  </r>
  <r>
    <s v="ICE-95045"/>
    <d v="2022-01-16T00:00:00"/>
    <x v="5"/>
    <x v="5"/>
    <n v="25"/>
    <x v="11"/>
    <n v="100"/>
  </r>
  <r>
    <s v="ICE-95046"/>
    <d v="2022-01-16T00:00:00"/>
    <x v="6"/>
    <x v="2"/>
    <n v="18"/>
    <x v="23"/>
    <n v="18"/>
  </r>
  <r>
    <s v="ICE-95047"/>
    <d v="2022-01-16T00:00:00"/>
    <x v="4"/>
    <x v="0"/>
    <n v="24"/>
    <x v="28"/>
    <n v="72"/>
  </r>
  <r>
    <s v="ICE-95048"/>
    <d v="2022-01-17T00:00:00"/>
    <x v="3"/>
    <x v="3"/>
    <n v="23"/>
    <x v="4"/>
    <n v="92"/>
  </r>
  <r>
    <s v="ICE-95049"/>
    <d v="2022-01-18T00:00:00"/>
    <x v="4"/>
    <x v="4"/>
    <n v="18"/>
    <x v="9"/>
    <n v="54"/>
  </r>
  <r>
    <s v="ICE-95050"/>
    <d v="2022-01-18T00:00:00"/>
    <x v="3"/>
    <x v="1"/>
    <n v="20"/>
    <x v="7"/>
    <n v="80"/>
  </r>
  <r>
    <s v="ICE-95051"/>
    <d v="2022-01-19T00:00:00"/>
    <x v="2"/>
    <x v="2"/>
    <n v="23"/>
    <x v="35"/>
    <n v="46"/>
  </r>
  <r>
    <s v="ICE-95052"/>
    <d v="2022-01-19T00:00:00"/>
    <x v="0"/>
    <x v="6"/>
    <n v="19"/>
    <x v="5"/>
    <n v="76"/>
  </r>
  <r>
    <s v="ICE-95053"/>
    <d v="2022-01-19T00:00:00"/>
    <x v="5"/>
    <x v="6"/>
    <n v="18"/>
    <x v="9"/>
    <n v="72"/>
  </r>
  <r>
    <s v="ICE-95054"/>
    <d v="2022-01-20T00:00:00"/>
    <x v="3"/>
    <x v="5"/>
    <n v="21"/>
    <x v="16"/>
    <n v="84"/>
  </r>
  <r>
    <s v="ICE-95055"/>
    <d v="2022-01-22T00:00:00"/>
    <x v="6"/>
    <x v="4"/>
    <n v="19"/>
    <x v="18"/>
    <n v="19"/>
  </r>
  <r>
    <s v="ICE-95056"/>
    <d v="2022-01-22T00:00:00"/>
    <x v="0"/>
    <x v="0"/>
    <n v="20"/>
    <x v="17"/>
    <n v="80"/>
  </r>
  <r>
    <s v="ICE-95057"/>
    <d v="2022-01-22T00:00:00"/>
    <x v="6"/>
    <x v="6"/>
    <n v="24"/>
    <x v="12"/>
    <n v="24"/>
  </r>
  <r>
    <s v="ICE-95058"/>
    <d v="2022-01-22T00:00:00"/>
    <x v="5"/>
    <x v="4"/>
    <n v="22"/>
    <x v="31"/>
    <n v="88"/>
  </r>
  <r>
    <s v="ICE-95059"/>
    <d v="2022-01-23T00:00:00"/>
    <x v="5"/>
    <x v="0"/>
    <n v="23"/>
    <x v="14"/>
    <n v="92"/>
  </r>
  <r>
    <s v="ICE-95060"/>
    <d v="2022-01-24T00:00:00"/>
    <x v="0"/>
    <x v="5"/>
    <n v="24"/>
    <x v="27"/>
    <n v="96"/>
  </r>
  <r>
    <s v="ICE-95061"/>
    <d v="2022-01-25T00:00:00"/>
    <x v="1"/>
    <x v="0"/>
    <n v="18"/>
    <x v="1"/>
    <n v="54"/>
  </r>
  <r>
    <s v="ICE-95062"/>
    <d v="2022-01-25T00:00:00"/>
    <x v="2"/>
    <x v="6"/>
    <n v="18"/>
    <x v="6"/>
    <n v="36"/>
  </r>
  <r>
    <s v="ICE-95063"/>
    <d v="2022-01-26T00:00:00"/>
    <x v="3"/>
    <x v="3"/>
    <n v="20"/>
    <x v="7"/>
    <n v="80"/>
  </r>
  <r>
    <s v="ICE-95064"/>
    <d v="2022-01-26T00:00:00"/>
    <x v="5"/>
    <x v="2"/>
    <n v="23"/>
    <x v="14"/>
    <n v="92"/>
  </r>
  <r>
    <s v="ICE-95065"/>
    <d v="2022-01-27T00:00:00"/>
    <x v="0"/>
    <x v="0"/>
    <n v="18"/>
    <x v="2"/>
    <n v="72"/>
  </r>
  <r>
    <s v="ICE-95066"/>
    <d v="2022-01-27T00:00:00"/>
    <x v="5"/>
    <x v="3"/>
    <n v="19"/>
    <x v="15"/>
    <n v="76"/>
  </r>
  <r>
    <s v="ICE-95067"/>
    <d v="2022-01-28T00:00:00"/>
    <x v="1"/>
    <x v="1"/>
    <n v="22"/>
    <x v="13"/>
    <n v="66"/>
  </r>
  <r>
    <s v="ICE-95068"/>
    <d v="2022-01-29T00:00:00"/>
    <x v="5"/>
    <x v="1"/>
    <n v="22"/>
    <x v="31"/>
    <n v="88"/>
  </r>
  <r>
    <s v="ICE-95069"/>
    <d v="2022-01-29T00:00:00"/>
    <x v="1"/>
    <x v="1"/>
    <n v="24"/>
    <x v="30"/>
    <n v="72"/>
  </r>
  <r>
    <s v="ICE-95070"/>
    <d v="2022-01-30T00:00:00"/>
    <x v="5"/>
    <x v="4"/>
    <n v="23"/>
    <x v="14"/>
    <n v="92"/>
  </r>
  <r>
    <s v="ICE-95071"/>
    <d v="2022-01-30T00:00:00"/>
    <x v="2"/>
    <x v="3"/>
    <n v="23"/>
    <x v="35"/>
    <n v="46"/>
  </r>
  <r>
    <s v="ICE-95072"/>
    <d v="2022-01-31T00:00:00"/>
    <x v="5"/>
    <x v="0"/>
    <n v="25"/>
    <x v="11"/>
    <n v="100"/>
  </r>
  <r>
    <s v="ICE-95073"/>
    <d v="2022-02-01T00:00:00"/>
    <x v="5"/>
    <x v="6"/>
    <n v="20"/>
    <x v="26"/>
    <n v="80"/>
  </r>
  <r>
    <s v="ICE-95074"/>
    <d v="2022-02-01T00:00:00"/>
    <x v="4"/>
    <x v="3"/>
    <n v="20"/>
    <x v="26"/>
    <n v="60"/>
  </r>
  <r>
    <s v="ICE-95075"/>
    <d v="2022-02-02T00:00:00"/>
    <x v="3"/>
    <x v="6"/>
    <n v="18"/>
    <x v="1"/>
    <n v="72"/>
  </r>
  <r>
    <s v="ICE-95076"/>
    <d v="2022-02-02T00:00:00"/>
    <x v="6"/>
    <x v="0"/>
    <n v="19"/>
    <x v="18"/>
    <n v="19"/>
  </r>
  <r>
    <s v="ICE-95077"/>
    <d v="2022-02-03T00:00:00"/>
    <x v="4"/>
    <x v="1"/>
    <n v="21"/>
    <x v="27"/>
    <n v="63"/>
  </r>
  <r>
    <s v="ICE-95078"/>
    <d v="2022-02-03T00:00:00"/>
    <x v="4"/>
    <x v="0"/>
    <n v="20"/>
    <x v="26"/>
    <n v="60"/>
  </r>
  <r>
    <s v="ICE-95079"/>
    <d v="2022-02-03T00:00:00"/>
    <x v="1"/>
    <x v="3"/>
    <n v="18"/>
    <x v="1"/>
    <n v="54"/>
  </r>
  <r>
    <s v="ICE-95080"/>
    <d v="2022-02-03T00:00:00"/>
    <x v="3"/>
    <x v="1"/>
    <n v="22"/>
    <x v="13"/>
    <n v="88"/>
  </r>
  <r>
    <s v="ICE-95081"/>
    <d v="2022-02-03T00:00:00"/>
    <x v="1"/>
    <x v="4"/>
    <n v="23"/>
    <x v="4"/>
    <n v="69"/>
  </r>
  <r>
    <s v="ICE-95082"/>
    <d v="2022-02-04T00:00:00"/>
    <x v="3"/>
    <x v="1"/>
    <n v="22"/>
    <x v="13"/>
    <n v="88"/>
  </r>
  <r>
    <s v="ICE-95083"/>
    <d v="2022-02-04T00:00:00"/>
    <x v="4"/>
    <x v="1"/>
    <n v="25"/>
    <x v="11"/>
    <n v="75"/>
  </r>
  <r>
    <s v="ICE-95084"/>
    <d v="2022-02-04T00:00:00"/>
    <x v="2"/>
    <x v="4"/>
    <n v="24"/>
    <x v="23"/>
    <n v="48"/>
  </r>
  <r>
    <s v="ICE-95085"/>
    <d v="2022-02-05T00:00:00"/>
    <x v="2"/>
    <x v="0"/>
    <n v="19"/>
    <x v="3"/>
    <n v="38"/>
  </r>
  <r>
    <s v="ICE-95086"/>
    <d v="2022-02-05T00:00:00"/>
    <x v="4"/>
    <x v="4"/>
    <n v="18"/>
    <x v="9"/>
    <n v="54"/>
  </r>
  <r>
    <s v="ICE-95087"/>
    <d v="2022-02-07T00:00:00"/>
    <x v="6"/>
    <x v="3"/>
    <n v="20"/>
    <x v="32"/>
    <n v="20"/>
  </r>
  <r>
    <s v="ICE-95088"/>
    <d v="2022-02-07T00:00:00"/>
    <x v="1"/>
    <x v="5"/>
    <n v="24"/>
    <x v="30"/>
    <n v="72"/>
  </r>
  <r>
    <s v="ICE-95089"/>
    <d v="2022-02-08T00:00:00"/>
    <x v="4"/>
    <x v="0"/>
    <n v="23"/>
    <x v="14"/>
    <n v="69"/>
  </r>
  <r>
    <s v="ICE-95090"/>
    <d v="2022-02-08T00:00:00"/>
    <x v="4"/>
    <x v="3"/>
    <n v="19"/>
    <x v="15"/>
    <n v="57"/>
  </r>
  <r>
    <s v="ICE-95091"/>
    <d v="2022-02-08T00:00:00"/>
    <x v="2"/>
    <x v="0"/>
    <n v="21"/>
    <x v="8"/>
    <n v="42"/>
  </r>
  <r>
    <s v="ICE-95092"/>
    <d v="2022-02-09T00:00:00"/>
    <x v="4"/>
    <x v="0"/>
    <n v="18"/>
    <x v="9"/>
    <n v="54"/>
  </r>
  <r>
    <s v="ICE-95093"/>
    <d v="2022-02-09T00:00:00"/>
    <x v="1"/>
    <x v="2"/>
    <n v="18"/>
    <x v="1"/>
    <n v="54"/>
  </r>
  <r>
    <s v="ICE-95094"/>
    <d v="2022-02-09T00:00:00"/>
    <x v="2"/>
    <x v="6"/>
    <n v="18"/>
    <x v="6"/>
    <n v="36"/>
  </r>
  <r>
    <s v="ICE-95095"/>
    <d v="2022-02-09T00:00:00"/>
    <x v="2"/>
    <x v="3"/>
    <n v="24"/>
    <x v="23"/>
    <n v="48"/>
  </r>
  <r>
    <s v="ICE-95096"/>
    <d v="2022-02-10T00:00:00"/>
    <x v="3"/>
    <x v="2"/>
    <n v="22"/>
    <x v="13"/>
    <n v="88"/>
  </r>
  <r>
    <s v="ICE-95097"/>
    <d v="2022-02-10T00:00:00"/>
    <x v="6"/>
    <x v="4"/>
    <n v="22"/>
    <x v="34"/>
    <n v="22"/>
  </r>
  <r>
    <s v="ICE-95098"/>
    <d v="2022-02-10T00:00:00"/>
    <x v="6"/>
    <x v="6"/>
    <n v="22"/>
    <x v="34"/>
    <n v="22"/>
  </r>
  <r>
    <s v="ICE-95099"/>
    <d v="2022-02-10T00:00:00"/>
    <x v="5"/>
    <x v="4"/>
    <n v="19"/>
    <x v="15"/>
    <n v="76"/>
  </r>
  <r>
    <s v="ICE-95100"/>
    <d v="2022-02-10T00:00:00"/>
    <x v="2"/>
    <x v="3"/>
    <n v="19"/>
    <x v="3"/>
    <n v="38"/>
  </r>
  <r>
    <s v="ICE-95101"/>
    <d v="2022-02-10T00:00:00"/>
    <x v="6"/>
    <x v="3"/>
    <n v="24"/>
    <x v="12"/>
    <n v="24"/>
  </r>
  <r>
    <s v="ICE-95102"/>
    <d v="2022-02-10T00:00:00"/>
    <x v="4"/>
    <x v="1"/>
    <n v="18"/>
    <x v="9"/>
    <n v="54"/>
  </r>
  <r>
    <s v="ICE-95103"/>
    <d v="2022-02-10T00:00:00"/>
    <x v="6"/>
    <x v="6"/>
    <n v="23"/>
    <x v="19"/>
    <n v="23"/>
  </r>
  <r>
    <s v="ICE-95104"/>
    <d v="2022-02-11T00:00:00"/>
    <x v="0"/>
    <x v="1"/>
    <n v="22"/>
    <x v="29"/>
    <n v="88"/>
  </r>
  <r>
    <s v="ICE-95105"/>
    <d v="2022-02-11T00:00:00"/>
    <x v="4"/>
    <x v="3"/>
    <n v="20"/>
    <x v="26"/>
    <n v="60"/>
  </r>
  <r>
    <s v="ICE-95106"/>
    <d v="2022-02-11T00:00:00"/>
    <x v="2"/>
    <x v="3"/>
    <n v="21"/>
    <x v="8"/>
    <n v="42"/>
  </r>
  <r>
    <s v="ICE-95107"/>
    <d v="2022-02-13T00:00:00"/>
    <x v="0"/>
    <x v="1"/>
    <n v="25"/>
    <x v="25"/>
    <n v="100"/>
  </r>
  <r>
    <s v="ICE-95108"/>
    <d v="2022-02-14T00:00:00"/>
    <x v="1"/>
    <x v="6"/>
    <n v="18"/>
    <x v="1"/>
    <n v="54"/>
  </r>
  <r>
    <s v="ICE-95109"/>
    <d v="2022-02-15T00:00:00"/>
    <x v="1"/>
    <x v="6"/>
    <n v="19"/>
    <x v="10"/>
    <n v="57"/>
  </r>
  <r>
    <s v="ICE-95110"/>
    <d v="2022-02-15T00:00:00"/>
    <x v="0"/>
    <x v="6"/>
    <n v="20"/>
    <x v="17"/>
    <n v="80"/>
  </r>
  <r>
    <s v="ICE-95111"/>
    <d v="2022-02-15T00:00:00"/>
    <x v="4"/>
    <x v="0"/>
    <n v="25"/>
    <x v="11"/>
    <n v="75"/>
  </r>
  <r>
    <s v="ICE-95112"/>
    <d v="2022-02-15T00:00:00"/>
    <x v="1"/>
    <x v="4"/>
    <n v="19"/>
    <x v="10"/>
    <n v="57"/>
  </r>
  <r>
    <s v="ICE-95113"/>
    <d v="2022-02-16T00:00:00"/>
    <x v="2"/>
    <x v="4"/>
    <n v="18"/>
    <x v="6"/>
    <n v="36"/>
  </r>
  <r>
    <s v="ICE-95114"/>
    <d v="2022-02-16T00:00:00"/>
    <x v="2"/>
    <x v="5"/>
    <n v="20"/>
    <x v="22"/>
    <n v="40"/>
  </r>
  <r>
    <s v="ICE-95115"/>
    <d v="2022-02-16T00:00:00"/>
    <x v="0"/>
    <x v="0"/>
    <n v="22"/>
    <x v="29"/>
    <n v="88"/>
  </r>
  <r>
    <s v="ICE-95116"/>
    <d v="2022-02-16T00:00:00"/>
    <x v="6"/>
    <x v="3"/>
    <n v="22"/>
    <x v="34"/>
    <n v="22"/>
  </r>
  <r>
    <s v="ICE-95117"/>
    <d v="2022-02-17T00:00:00"/>
    <x v="6"/>
    <x v="1"/>
    <n v="24"/>
    <x v="12"/>
    <n v="24"/>
  </r>
  <r>
    <s v="ICE-95118"/>
    <d v="2022-02-17T00:00:00"/>
    <x v="1"/>
    <x v="2"/>
    <n v="21"/>
    <x v="16"/>
    <n v="63"/>
  </r>
  <r>
    <s v="ICE-95119"/>
    <d v="2022-02-17T00:00:00"/>
    <x v="3"/>
    <x v="2"/>
    <n v="22"/>
    <x v="13"/>
    <n v="88"/>
  </r>
  <r>
    <s v="ICE-95120"/>
    <d v="2022-02-18T00:00:00"/>
    <x v="1"/>
    <x v="2"/>
    <n v="23"/>
    <x v="4"/>
    <n v="69"/>
  </r>
  <r>
    <s v="ICE-95121"/>
    <d v="2022-02-18T00:00:00"/>
    <x v="2"/>
    <x v="5"/>
    <n v="22"/>
    <x v="36"/>
    <n v="44"/>
  </r>
  <r>
    <s v="ICE-95122"/>
    <d v="2022-02-18T00:00:00"/>
    <x v="6"/>
    <x v="3"/>
    <n v="23"/>
    <x v="19"/>
    <n v="23"/>
  </r>
  <r>
    <s v="ICE-95123"/>
    <d v="2022-02-18T00:00:00"/>
    <x v="0"/>
    <x v="3"/>
    <n v="25"/>
    <x v="25"/>
    <n v="100"/>
  </r>
  <r>
    <s v="ICE-95124"/>
    <d v="2022-02-19T00:00:00"/>
    <x v="5"/>
    <x v="0"/>
    <n v="18"/>
    <x v="9"/>
    <n v="72"/>
  </r>
  <r>
    <s v="ICE-95125"/>
    <d v="2022-02-19T00:00:00"/>
    <x v="0"/>
    <x v="2"/>
    <n v="19"/>
    <x v="5"/>
    <n v="76"/>
  </r>
  <r>
    <s v="ICE-95126"/>
    <d v="2022-02-20T00:00:00"/>
    <x v="0"/>
    <x v="4"/>
    <n v="21"/>
    <x v="0"/>
    <n v="84"/>
  </r>
  <r>
    <s v="ICE-95127"/>
    <d v="2022-02-21T00:00:00"/>
    <x v="1"/>
    <x v="0"/>
    <n v="20"/>
    <x v="7"/>
    <n v="60"/>
  </r>
  <r>
    <s v="ICE-95128"/>
    <d v="2022-02-21T00:00:00"/>
    <x v="5"/>
    <x v="0"/>
    <n v="25"/>
    <x v="11"/>
    <n v="100"/>
  </r>
  <r>
    <s v="ICE-95129"/>
    <d v="2022-02-23T00:00:00"/>
    <x v="4"/>
    <x v="4"/>
    <n v="19"/>
    <x v="15"/>
    <n v="57"/>
  </r>
  <r>
    <s v="ICE-95130"/>
    <d v="2022-02-23T00:00:00"/>
    <x v="2"/>
    <x v="0"/>
    <n v="19"/>
    <x v="3"/>
    <n v="38"/>
  </r>
  <r>
    <s v="ICE-95131"/>
    <d v="2022-02-24T00:00:00"/>
    <x v="1"/>
    <x v="6"/>
    <n v="19"/>
    <x v="10"/>
    <n v="57"/>
  </r>
  <r>
    <s v="ICE-95132"/>
    <d v="2022-02-25T00:00:00"/>
    <x v="2"/>
    <x v="6"/>
    <n v="18"/>
    <x v="6"/>
    <n v="36"/>
  </r>
  <r>
    <s v="ICE-95133"/>
    <d v="2022-02-26T00:00:00"/>
    <x v="2"/>
    <x v="3"/>
    <n v="22"/>
    <x v="36"/>
    <n v="44"/>
  </r>
  <r>
    <s v="ICE-95134"/>
    <d v="2022-02-26T00:00:00"/>
    <x v="4"/>
    <x v="0"/>
    <n v="20"/>
    <x v="26"/>
    <n v="60"/>
  </r>
  <r>
    <s v="ICE-95135"/>
    <d v="2022-02-27T00:00:00"/>
    <x v="0"/>
    <x v="6"/>
    <n v="24"/>
    <x v="27"/>
    <n v="96"/>
  </r>
  <r>
    <s v="ICE-95136"/>
    <d v="2022-03-01T00:00:00"/>
    <x v="2"/>
    <x v="2"/>
    <n v="25"/>
    <x v="21"/>
    <n v="50"/>
  </r>
  <r>
    <s v="ICE-95137"/>
    <d v="2022-03-02T00:00:00"/>
    <x v="3"/>
    <x v="1"/>
    <n v="19"/>
    <x v="10"/>
    <n v="76"/>
  </r>
  <r>
    <s v="ICE-95138"/>
    <d v="2022-03-02T00:00:00"/>
    <x v="1"/>
    <x v="5"/>
    <n v="18"/>
    <x v="1"/>
    <n v="54"/>
  </r>
  <r>
    <s v="ICE-95139"/>
    <d v="2022-03-02T00:00:00"/>
    <x v="4"/>
    <x v="0"/>
    <n v="21"/>
    <x v="27"/>
    <n v="63"/>
  </r>
  <r>
    <s v="ICE-95140"/>
    <d v="2022-03-03T00:00:00"/>
    <x v="3"/>
    <x v="3"/>
    <n v="19"/>
    <x v="10"/>
    <n v="76"/>
  </r>
  <r>
    <s v="ICE-95141"/>
    <d v="2022-03-04T00:00:00"/>
    <x v="2"/>
    <x v="6"/>
    <n v="24"/>
    <x v="23"/>
    <n v="48"/>
  </r>
  <r>
    <s v="ICE-95142"/>
    <d v="2022-03-04T00:00:00"/>
    <x v="1"/>
    <x v="1"/>
    <n v="20"/>
    <x v="7"/>
    <n v="60"/>
  </r>
  <r>
    <s v="ICE-95143"/>
    <d v="2022-03-04T00:00:00"/>
    <x v="3"/>
    <x v="4"/>
    <n v="20"/>
    <x v="7"/>
    <n v="80"/>
  </r>
  <r>
    <s v="ICE-95144"/>
    <d v="2022-03-04T00:00:00"/>
    <x v="3"/>
    <x v="6"/>
    <n v="18"/>
    <x v="1"/>
    <n v="72"/>
  </r>
  <r>
    <s v="ICE-95145"/>
    <d v="2022-03-05T00:00:00"/>
    <x v="6"/>
    <x v="2"/>
    <n v="24"/>
    <x v="12"/>
    <n v="24"/>
  </r>
  <r>
    <s v="ICE-95146"/>
    <d v="2022-03-05T00:00:00"/>
    <x v="0"/>
    <x v="6"/>
    <n v="23"/>
    <x v="20"/>
    <n v="92"/>
  </r>
  <r>
    <s v="ICE-95147"/>
    <d v="2022-03-06T00:00:00"/>
    <x v="1"/>
    <x v="5"/>
    <n v="21"/>
    <x v="16"/>
    <n v="63"/>
  </r>
  <r>
    <s v="ICE-95148"/>
    <d v="2022-03-06T00:00:00"/>
    <x v="3"/>
    <x v="5"/>
    <n v="23"/>
    <x v="4"/>
    <n v="92"/>
  </r>
  <r>
    <s v="ICE-95149"/>
    <d v="2022-03-06T00:00:00"/>
    <x v="4"/>
    <x v="2"/>
    <n v="19"/>
    <x v="15"/>
    <n v="57"/>
  </r>
  <r>
    <s v="ICE-95150"/>
    <d v="2022-03-06T00:00:00"/>
    <x v="2"/>
    <x v="0"/>
    <n v="24"/>
    <x v="23"/>
    <n v="48"/>
  </r>
  <r>
    <s v="ICE-95151"/>
    <d v="2022-03-07T00:00:00"/>
    <x v="2"/>
    <x v="4"/>
    <n v="19"/>
    <x v="3"/>
    <n v="38"/>
  </r>
  <r>
    <s v="ICE-95152"/>
    <d v="2022-03-08T00:00:00"/>
    <x v="4"/>
    <x v="1"/>
    <n v="18"/>
    <x v="9"/>
    <n v="54"/>
  </r>
  <r>
    <s v="ICE-95153"/>
    <d v="2022-03-09T00:00:00"/>
    <x v="5"/>
    <x v="1"/>
    <n v="23"/>
    <x v="14"/>
    <n v="92"/>
  </r>
  <r>
    <s v="ICE-95154"/>
    <d v="2022-03-09T00:00:00"/>
    <x v="4"/>
    <x v="1"/>
    <n v="23"/>
    <x v="14"/>
    <n v="69"/>
  </r>
  <r>
    <s v="ICE-95155"/>
    <d v="2022-03-10T00:00:00"/>
    <x v="0"/>
    <x v="4"/>
    <n v="19"/>
    <x v="5"/>
    <n v="76"/>
  </r>
  <r>
    <s v="ICE-95156"/>
    <d v="2022-03-10T00:00:00"/>
    <x v="5"/>
    <x v="6"/>
    <n v="24"/>
    <x v="28"/>
    <n v="96"/>
  </r>
  <r>
    <s v="ICE-95157"/>
    <d v="2022-03-10T00:00:00"/>
    <x v="3"/>
    <x v="3"/>
    <n v="23"/>
    <x v="4"/>
    <n v="92"/>
  </r>
  <r>
    <s v="ICE-95158"/>
    <d v="2022-03-10T00:00:00"/>
    <x v="5"/>
    <x v="0"/>
    <n v="23"/>
    <x v="14"/>
    <n v="92"/>
  </r>
  <r>
    <s v="ICE-95159"/>
    <d v="2022-03-10T00:00:00"/>
    <x v="5"/>
    <x v="3"/>
    <n v="23"/>
    <x v="14"/>
    <n v="92"/>
  </r>
  <r>
    <s v="ICE-95160"/>
    <d v="2022-03-12T00:00:00"/>
    <x v="6"/>
    <x v="1"/>
    <n v="18"/>
    <x v="23"/>
    <n v="18"/>
  </r>
  <r>
    <s v="ICE-95161"/>
    <d v="2022-03-12T00:00:00"/>
    <x v="5"/>
    <x v="6"/>
    <n v="20"/>
    <x v="26"/>
    <n v="80"/>
  </r>
  <r>
    <s v="ICE-95162"/>
    <d v="2022-03-13T00:00:00"/>
    <x v="0"/>
    <x v="5"/>
    <n v="19"/>
    <x v="5"/>
    <n v="76"/>
  </r>
  <r>
    <s v="ICE-95163"/>
    <d v="2022-03-13T00:00:00"/>
    <x v="0"/>
    <x v="1"/>
    <n v="19"/>
    <x v="5"/>
    <n v="76"/>
  </r>
  <r>
    <s v="ICE-95164"/>
    <d v="2022-03-14T00:00:00"/>
    <x v="1"/>
    <x v="2"/>
    <n v="24"/>
    <x v="30"/>
    <n v="72"/>
  </r>
  <r>
    <s v="ICE-95165"/>
    <d v="2022-03-14T00:00:00"/>
    <x v="4"/>
    <x v="1"/>
    <n v="19"/>
    <x v="15"/>
    <n v="57"/>
  </r>
  <r>
    <s v="ICE-95166"/>
    <d v="2022-03-15T00:00:00"/>
    <x v="5"/>
    <x v="1"/>
    <n v="18"/>
    <x v="9"/>
    <n v="72"/>
  </r>
  <r>
    <s v="ICE-95167"/>
    <d v="2022-03-16T00:00:00"/>
    <x v="1"/>
    <x v="6"/>
    <n v="22"/>
    <x v="13"/>
    <n v="66"/>
  </r>
  <r>
    <s v="ICE-95168"/>
    <d v="2022-03-16T00:00:00"/>
    <x v="0"/>
    <x v="6"/>
    <n v="21"/>
    <x v="0"/>
    <n v="84"/>
  </r>
  <r>
    <s v="ICE-95169"/>
    <d v="2022-03-16T00:00:00"/>
    <x v="0"/>
    <x v="0"/>
    <n v="20"/>
    <x v="17"/>
    <n v="80"/>
  </r>
  <r>
    <s v="ICE-95170"/>
    <d v="2022-03-16T00:00:00"/>
    <x v="1"/>
    <x v="3"/>
    <n v="25"/>
    <x v="24"/>
    <n v="75"/>
  </r>
  <r>
    <s v="ICE-95171"/>
    <d v="2022-03-16T00:00:00"/>
    <x v="4"/>
    <x v="1"/>
    <n v="22"/>
    <x v="31"/>
    <n v="66"/>
  </r>
  <r>
    <s v="ICE-95172"/>
    <d v="2022-03-17T00:00:00"/>
    <x v="3"/>
    <x v="4"/>
    <n v="24"/>
    <x v="30"/>
    <n v="96"/>
  </r>
  <r>
    <s v="ICE-95173"/>
    <d v="2022-03-18T00:00:00"/>
    <x v="0"/>
    <x v="1"/>
    <n v="21"/>
    <x v="0"/>
    <n v="84"/>
  </r>
  <r>
    <s v="ICE-95174"/>
    <d v="2022-03-19T00:00:00"/>
    <x v="5"/>
    <x v="4"/>
    <n v="18"/>
    <x v="9"/>
    <n v="72"/>
  </r>
  <r>
    <s v="ICE-95175"/>
    <d v="2022-03-19T00:00:00"/>
    <x v="2"/>
    <x v="1"/>
    <n v="22"/>
    <x v="36"/>
    <n v="44"/>
  </r>
  <r>
    <s v="ICE-95176"/>
    <d v="2022-03-19T00:00:00"/>
    <x v="3"/>
    <x v="4"/>
    <n v="21"/>
    <x v="16"/>
    <n v="84"/>
  </r>
  <r>
    <s v="ICE-95177"/>
    <d v="2022-03-20T00:00:00"/>
    <x v="3"/>
    <x v="5"/>
    <n v="21"/>
    <x v="16"/>
    <n v="84"/>
  </r>
  <r>
    <s v="ICE-95178"/>
    <d v="2022-03-20T00:00:00"/>
    <x v="4"/>
    <x v="1"/>
    <n v="23"/>
    <x v="14"/>
    <n v="69"/>
  </r>
  <r>
    <s v="ICE-95179"/>
    <d v="2022-03-21T00:00:00"/>
    <x v="2"/>
    <x v="1"/>
    <n v="25"/>
    <x v="21"/>
    <n v="50"/>
  </r>
  <r>
    <s v="ICE-95180"/>
    <d v="2022-03-22T00:00:00"/>
    <x v="2"/>
    <x v="5"/>
    <n v="21"/>
    <x v="8"/>
    <n v="42"/>
  </r>
  <r>
    <s v="ICE-95181"/>
    <d v="2022-03-23T00:00:00"/>
    <x v="3"/>
    <x v="2"/>
    <n v="18"/>
    <x v="1"/>
    <n v="72"/>
  </r>
  <r>
    <s v="ICE-95182"/>
    <d v="2022-03-23T00:00:00"/>
    <x v="6"/>
    <x v="4"/>
    <n v="21"/>
    <x v="33"/>
    <n v="21"/>
  </r>
  <r>
    <s v="ICE-95183"/>
    <d v="2022-03-23T00:00:00"/>
    <x v="0"/>
    <x v="4"/>
    <n v="25"/>
    <x v="25"/>
    <n v="100"/>
  </r>
  <r>
    <s v="ICE-95184"/>
    <d v="2022-03-24T00:00:00"/>
    <x v="5"/>
    <x v="4"/>
    <n v="23"/>
    <x v="14"/>
    <n v="92"/>
  </r>
  <r>
    <s v="ICE-95185"/>
    <d v="2022-03-25T00:00:00"/>
    <x v="3"/>
    <x v="2"/>
    <n v="23"/>
    <x v="4"/>
    <n v="92"/>
  </r>
  <r>
    <s v="ICE-95186"/>
    <d v="2022-03-29T00:00:00"/>
    <x v="4"/>
    <x v="2"/>
    <n v="25"/>
    <x v="11"/>
    <n v="75"/>
  </r>
  <r>
    <s v="ICE-95187"/>
    <d v="2022-03-29T00:00:00"/>
    <x v="0"/>
    <x v="1"/>
    <n v="25"/>
    <x v="25"/>
    <n v="100"/>
  </r>
  <r>
    <s v="ICE-95188"/>
    <d v="2022-03-30T00:00:00"/>
    <x v="0"/>
    <x v="1"/>
    <n v="23"/>
    <x v="20"/>
    <n v="92"/>
  </r>
  <r>
    <s v="ICE-95189"/>
    <d v="2022-03-30T00:00:00"/>
    <x v="6"/>
    <x v="2"/>
    <n v="25"/>
    <x v="7"/>
    <n v="25"/>
  </r>
  <r>
    <s v="ICE-95190"/>
    <d v="2022-03-31T00:00:00"/>
    <x v="4"/>
    <x v="4"/>
    <n v="19"/>
    <x v="15"/>
    <n v="57"/>
  </r>
  <r>
    <s v="ICE-95191"/>
    <d v="2022-04-01T00:00:00"/>
    <x v="3"/>
    <x v="1"/>
    <n v="21"/>
    <x v="16"/>
    <n v="84"/>
  </r>
  <r>
    <s v="ICE-95192"/>
    <d v="2022-04-01T00:00:00"/>
    <x v="5"/>
    <x v="0"/>
    <n v="21"/>
    <x v="27"/>
    <n v="84"/>
  </r>
  <r>
    <s v="ICE-95193"/>
    <d v="2022-04-02T00:00:00"/>
    <x v="1"/>
    <x v="3"/>
    <n v="21"/>
    <x v="16"/>
    <n v="63"/>
  </r>
  <r>
    <s v="ICE-95194"/>
    <d v="2022-04-02T00:00:00"/>
    <x v="3"/>
    <x v="3"/>
    <n v="18"/>
    <x v="1"/>
    <n v="72"/>
  </r>
  <r>
    <s v="ICE-95195"/>
    <d v="2022-04-02T00:00:00"/>
    <x v="6"/>
    <x v="1"/>
    <n v="18"/>
    <x v="23"/>
    <n v="18"/>
  </r>
  <r>
    <s v="ICE-95196"/>
    <d v="2022-04-03T00:00:00"/>
    <x v="5"/>
    <x v="3"/>
    <n v="19"/>
    <x v="15"/>
    <n v="76"/>
  </r>
  <r>
    <s v="ICE-95197"/>
    <d v="2022-04-03T00:00:00"/>
    <x v="4"/>
    <x v="3"/>
    <n v="22"/>
    <x v="31"/>
    <n v="66"/>
  </r>
  <r>
    <s v="ICE-95198"/>
    <d v="2022-04-04T00:00:00"/>
    <x v="1"/>
    <x v="1"/>
    <n v="21"/>
    <x v="16"/>
    <n v="63"/>
  </r>
  <r>
    <s v="ICE-95199"/>
    <d v="2022-04-04T00:00:00"/>
    <x v="3"/>
    <x v="1"/>
    <n v="18"/>
    <x v="1"/>
    <n v="72"/>
  </r>
  <r>
    <s v="ICE-95200"/>
    <d v="2022-04-05T00:00:00"/>
    <x v="1"/>
    <x v="6"/>
    <n v="25"/>
    <x v="24"/>
    <n v="75"/>
  </r>
  <r>
    <s v="ICE-95201"/>
    <d v="2022-04-05T00:00:00"/>
    <x v="1"/>
    <x v="3"/>
    <n v="20"/>
    <x v="7"/>
    <n v="60"/>
  </r>
  <r>
    <s v="ICE-95202"/>
    <d v="2022-04-06T00:00:00"/>
    <x v="4"/>
    <x v="0"/>
    <n v="21"/>
    <x v="27"/>
    <n v="63"/>
  </r>
  <r>
    <s v="ICE-95203"/>
    <d v="2022-04-07T00:00:00"/>
    <x v="3"/>
    <x v="0"/>
    <n v="23"/>
    <x v="4"/>
    <n v="92"/>
  </r>
  <r>
    <s v="ICE-95204"/>
    <d v="2022-04-07T00:00:00"/>
    <x v="2"/>
    <x v="4"/>
    <n v="24"/>
    <x v="23"/>
    <n v="48"/>
  </r>
  <r>
    <s v="ICE-95205"/>
    <d v="2022-04-08T00:00:00"/>
    <x v="3"/>
    <x v="5"/>
    <n v="22"/>
    <x v="13"/>
    <n v="88"/>
  </r>
  <r>
    <s v="ICE-95206"/>
    <d v="2022-04-08T00:00:00"/>
    <x v="5"/>
    <x v="0"/>
    <n v="19"/>
    <x v="15"/>
    <n v="76"/>
  </r>
  <r>
    <s v="ICE-95207"/>
    <d v="2022-04-09T00:00:00"/>
    <x v="2"/>
    <x v="1"/>
    <n v="22"/>
    <x v="36"/>
    <n v="44"/>
  </r>
  <r>
    <s v="ICE-95208"/>
    <d v="2022-04-10T00:00:00"/>
    <x v="5"/>
    <x v="6"/>
    <n v="25"/>
    <x v="11"/>
    <n v="100"/>
  </r>
  <r>
    <s v="ICE-95209"/>
    <d v="2022-04-12T00:00:00"/>
    <x v="3"/>
    <x v="5"/>
    <n v="24"/>
    <x v="30"/>
    <n v="96"/>
  </r>
  <r>
    <s v="ICE-95210"/>
    <d v="2022-04-13T00:00:00"/>
    <x v="6"/>
    <x v="4"/>
    <n v="25"/>
    <x v="7"/>
    <n v="25"/>
  </r>
  <r>
    <s v="ICE-95211"/>
    <d v="2022-04-13T00:00:00"/>
    <x v="3"/>
    <x v="4"/>
    <n v="19"/>
    <x v="10"/>
    <n v="76"/>
  </r>
  <r>
    <s v="ICE-95212"/>
    <d v="2022-04-13T00:00:00"/>
    <x v="2"/>
    <x v="4"/>
    <n v="25"/>
    <x v="21"/>
    <n v="50"/>
  </r>
  <r>
    <s v="ICE-95213"/>
    <d v="2022-04-15T00:00:00"/>
    <x v="3"/>
    <x v="3"/>
    <n v="24"/>
    <x v="30"/>
    <n v="96"/>
  </r>
  <r>
    <s v="ICE-95214"/>
    <d v="2022-04-16T00:00:00"/>
    <x v="0"/>
    <x v="6"/>
    <n v="22"/>
    <x v="29"/>
    <n v="88"/>
  </r>
  <r>
    <s v="ICE-95215"/>
    <d v="2022-04-17T00:00:00"/>
    <x v="4"/>
    <x v="3"/>
    <n v="25"/>
    <x v="11"/>
    <n v="75"/>
  </r>
  <r>
    <s v="ICE-95216"/>
    <d v="2022-04-18T00:00:00"/>
    <x v="5"/>
    <x v="2"/>
    <n v="25"/>
    <x v="11"/>
    <n v="100"/>
  </r>
  <r>
    <s v="ICE-95217"/>
    <d v="2022-04-18T00:00:00"/>
    <x v="6"/>
    <x v="0"/>
    <n v="21"/>
    <x v="33"/>
    <n v="21"/>
  </r>
  <r>
    <s v="ICE-95218"/>
    <d v="2022-04-18T00:00:00"/>
    <x v="3"/>
    <x v="0"/>
    <n v="22"/>
    <x v="13"/>
    <n v="88"/>
  </r>
  <r>
    <s v="ICE-95219"/>
    <d v="2022-04-18T00:00:00"/>
    <x v="6"/>
    <x v="4"/>
    <n v="22"/>
    <x v="34"/>
    <n v="22"/>
  </r>
  <r>
    <s v="ICE-95220"/>
    <d v="2022-04-19T00:00:00"/>
    <x v="6"/>
    <x v="0"/>
    <n v="18"/>
    <x v="23"/>
    <n v="18"/>
  </r>
  <r>
    <s v="ICE-95221"/>
    <d v="2022-04-20T00:00:00"/>
    <x v="2"/>
    <x v="4"/>
    <n v="18"/>
    <x v="6"/>
    <n v="36"/>
  </r>
  <r>
    <s v="ICE-95222"/>
    <d v="2022-04-21T00:00:00"/>
    <x v="5"/>
    <x v="5"/>
    <n v="18"/>
    <x v="9"/>
    <n v="72"/>
  </r>
  <r>
    <s v="ICE-95223"/>
    <d v="2022-04-21T00:00:00"/>
    <x v="2"/>
    <x v="6"/>
    <n v="21"/>
    <x v="8"/>
    <n v="42"/>
  </r>
  <r>
    <s v="ICE-95224"/>
    <d v="2022-04-21T00:00:00"/>
    <x v="0"/>
    <x v="6"/>
    <n v="22"/>
    <x v="29"/>
    <n v="88"/>
  </r>
  <r>
    <s v="ICE-95225"/>
    <d v="2022-04-22T00:00:00"/>
    <x v="5"/>
    <x v="5"/>
    <n v="21"/>
    <x v="27"/>
    <n v="84"/>
  </r>
  <r>
    <s v="ICE-95226"/>
    <d v="2022-04-22T00:00:00"/>
    <x v="4"/>
    <x v="4"/>
    <n v="20"/>
    <x v="26"/>
    <n v="60"/>
  </r>
  <r>
    <s v="ICE-95227"/>
    <d v="2022-04-22T00:00:00"/>
    <x v="5"/>
    <x v="6"/>
    <n v="19"/>
    <x v="15"/>
    <n v="76"/>
  </r>
  <r>
    <s v="ICE-95228"/>
    <d v="2022-04-23T00:00:00"/>
    <x v="2"/>
    <x v="4"/>
    <n v="22"/>
    <x v="36"/>
    <n v="44"/>
  </r>
  <r>
    <s v="ICE-95229"/>
    <d v="2022-04-24T00:00:00"/>
    <x v="5"/>
    <x v="2"/>
    <n v="21"/>
    <x v="27"/>
    <n v="84"/>
  </r>
  <r>
    <s v="ICE-95230"/>
    <d v="2022-04-24T00:00:00"/>
    <x v="3"/>
    <x v="3"/>
    <n v="21"/>
    <x v="16"/>
    <n v="84"/>
  </r>
  <r>
    <s v="ICE-95231"/>
    <d v="2022-04-25T00:00:00"/>
    <x v="4"/>
    <x v="0"/>
    <n v="19"/>
    <x v="15"/>
    <n v="57"/>
  </r>
  <r>
    <s v="ICE-95232"/>
    <d v="2022-04-25T00:00:00"/>
    <x v="2"/>
    <x v="1"/>
    <n v="25"/>
    <x v="21"/>
    <n v="50"/>
  </r>
  <r>
    <s v="ICE-95233"/>
    <d v="2022-04-26T00:00:00"/>
    <x v="4"/>
    <x v="1"/>
    <n v="20"/>
    <x v="26"/>
    <n v="60"/>
  </r>
  <r>
    <s v="ICE-95234"/>
    <d v="2022-04-27T00:00:00"/>
    <x v="1"/>
    <x v="2"/>
    <n v="19"/>
    <x v="10"/>
    <n v="57"/>
  </r>
  <r>
    <s v="ICE-95235"/>
    <d v="2022-04-29T00:00:00"/>
    <x v="5"/>
    <x v="4"/>
    <n v="20"/>
    <x v="26"/>
    <n v="80"/>
  </r>
  <r>
    <s v="ICE-95236"/>
    <d v="2022-04-29T00:00:00"/>
    <x v="6"/>
    <x v="1"/>
    <n v="23"/>
    <x v="19"/>
    <n v="23"/>
  </r>
  <r>
    <s v="ICE-95237"/>
    <d v="2022-04-29T00:00:00"/>
    <x v="4"/>
    <x v="2"/>
    <n v="18"/>
    <x v="9"/>
    <n v="54"/>
  </r>
  <r>
    <s v="ICE-95238"/>
    <d v="2022-05-01T00:00:00"/>
    <x v="4"/>
    <x v="1"/>
    <n v="25"/>
    <x v="11"/>
    <n v="75"/>
  </r>
  <r>
    <s v="ICE-95239"/>
    <d v="2022-05-01T00:00:00"/>
    <x v="6"/>
    <x v="2"/>
    <n v="19"/>
    <x v="18"/>
    <n v="19"/>
  </r>
  <r>
    <s v="ICE-95240"/>
    <d v="2022-05-01T00:00:00"/>
    <x v="4"/>
    <x v="0"/>
    <n v="22"/>
    <x v="31"/>
    <n v="66"/>
  </r>
  <r>
    <s v="ICE-95241"/>
    <d v="2022-05-01T00:00:00"/>
    <x v="0"/>
    <x v="3"/>
    <n v="25"/>
    <x v="25"/>
    <n v="100"/>
  </r>
  <r>
    <s v="ICE-95242"/>
    <d v="2022-05-01T00:00:00"/>
    <x v="1"/>
    <x v="2"/>
    <n v="19"/>
    <x v="10"/>
    <n v="57"/>
  </r>
  <r>
    <s v="ICE-95243"/>
    <d v="2022-05-01T00:00:00"/>
    <x v="4"/>
    <x v="1"/>
    <n v="21"/>
    <x v="27"/>
    <n v="63"/>
  </r>
  <r>
    <s v="ICE-95244"/>
    <d v="2022-05-02T00:00:00"/>
    <x v="0"/>
    <x v="1"/>
    <n v="20"/>
    <x v="17"/>
    <n v="80"/>
  </r>
  <r>
    <s v="ICE-95245"/>
    <d v="2022-05-02T00:00:00"/>
    <x v="4"/>
    <x v="1"/>
    <n v="18"/>
    <x v="9"/>
    <n v="54"/>
  </r>
  <r>
    <s v="ICE-95246"/>
    <d v="2022-05-02T00:00:00"/>
    <x v="3"/>
    <x v="6"/>
    <n v="19"/>
    <x v="10"/>
    <n v="76"/>
  </r>
  <r>
    <s v="ICE-95247"/>
    <d v="2022-05-02T00:00:00"/>
    <x v="0"/>
    <x v="1"/>
    <n v="24"/>
    <x v="27"/>
    <n v="96"/>
  </r>
  <r>
    <s v="ICE-95248"/>
    <d v="2022-05-02T00:00:00"/>
    <x v="2"/>
    <x v="4"/>
    <n v="25"/>
    <x v="21"/>
    <n v="50"/>
  </r>
  <r>
    <s v="ICE-95249"/>
    <d v="2022-05-02T00:00:00"/>
    <x v="4"/>
    <x v="5"/>
    <n v="24"/>
    <x v="28"/>
    <n v="72"/>
  </r>
  <r>
    <s v="ICE-95250"/>
    <d v="2022-05-02T00:00:00"/>
    <x v="6"/>
    <x v="6"/>
    <n v="18"/>
    <x v="23"/>
    <n v="18"/>
  </r>
  <r>
    <s v="ICE-95251"/>
    <d v="2022-05-03T00:00:00"/>
    <x v="1"/>
    <x v="4"/>
    <n v="19"/>
    <x v="10"/>
    <n v="57"/>
  </r>
  <r>
    <s v="ICE-95252"/>
    <d v="2022-05-05T00:00:00"/>
    <x v="2"/>
    <x v="6"/>
    <n v="20"/>
    <x v="22"/>
    <n v="40"/>
  </r>
  <r>
    <s v="ICE-95253"/>
    <d v="2022-05-06T00:00:00"/>
    <x v="4"/>
    <x v="6"/>
    <n v="20"/>
    <x v="26"/>
    <n v="60"/>
  </r>
  <r>
    <s v="ICE-95254"/>
    <d v="2022-05-06T00:00:00"/>
    <x v="1"/>
    <x v="4"/>
    <n v="23"/>
    <x v="4"/>
    <n v="69"/>
  </r>
  <r>
    <s v="ICE-95255"/>
    <d v="2022-05-07T00:00:00"/>
    <x v="4"/>
    <x v="3"/>
    <n v="21"/>
    <x v="27"/>
    <n v="63"/>
  </r>
  <r>
    <s v="ICE-95256"/>
    <d v="2022-05-07T00:00:00"/>
    <x v="0"/>
    <x v="2"/>
    <n v="19"/>
    <x v="5"/>
    <n v="76"/>
  </r>
  <r>
    <s v="ICE-95257"/>
    <d v="2022-05-07T00:00:00"/>
    <x v="1"/>
    <x v="4"/>
    <n v="25"/>
    <x v="24"/>
    <n v="75"/>
  </r>
  <r>
    <s v="ICE-95258"/>
    <d v="2022-05-07T00:00:00"/>
    <x v="0"/>
    <x v="0"/>
    <n v="19"/>
    <x v="5"/>
    <n v="76"/>
  </r>
  <r>
    <s v="ICE-95259"/>
    <d v="2022-05-08T00:00:00"/>
    <x v="0"/>
    <x v="5"/>
    <n v="19"/>
    <x v="5"/>
    <n v="76"/>
  </r>
  <r>
    <s v="ICE-95260"/>
    <d v="2022-05-09T00:00:00"/>
    <x v="3"/>
    <x v="5"/>
    <n v="21"/>
    <x v="16"/>
    <n v="84"/>
  </r>
  <r>
    <s v="ICE-95261"/>
    <d v="2022-05-09T00:00:00"/>
    <x v="3"/>
    <x v="5"/>
    <n v="24"/>
    <x v="30"/>
    <n v="96"/>
  </r>
  <r>
    <s v="ICE-95262"/>
    <d v="2022-05-09T00:00:00"/>
    <x v="0"/>
    <x v="3"/>
    <n v="24"/>
    <x v="27"/>
    <n v="96"/>
  </r>
  <r>
    <s v="ICE-95263"/>
    <d v="2022-05-09T00:00:00"/>
    <x v="6"/>
    <x v="1"/>
    <n v="25"/>
    <x v="7"/>
    <n v="25"/>
  </r>
  <r>
    <s v="ICE-95264"/>
    <d v="2022-05-10T00:00:00"/>
    <x v="0"/>
    <x v="6"/>
    <n v="19"/>
    <x v="5"/>
    <n v="76"/>
  </r>
  <r>
    <s v="ICE-95265"/>
    <d v="2022-05-10T00:00:00"/>
    <x v="3"/>
    <x v="6"/>
    <n v="19"/>
    <x v="10"/>
    <n v="76"/>
  </r>
  <r>
    <s v="ICE-95266"/>
    <d v="2022-05-10T00:00:00"/>
    <x v="1"/>
    <x v="5"/>
    <n v="24"/>
    <x v="30"/>
    <n v="72"/>
  </r>
  <r>
    <s v="ICE-95267"/>
    <d v="2022-05-10T00:00:00"/>
    <x v="6"/>
    <x v="3"/>
    <n v="20"/>
    <x v="32"/>
    <n v="20"/>
  </r>
  <r>
    <s v="ICE-95268"/>
    <d v="2022-05-10T00:00:00"/>
    <x v="0"/>
    <x v="3"/>
    <n v="23"/>
    <x v="20"/>
    <n v="92"/>
  </r>
  <r>
    <s v="ICE-95269"/>
    <d v="2022-05-10T00:00:00"/>
    <x v="4"/>
    <x v="5"/>
    <n v="18"/>
    <x v="9"/>
    <n v="54"/>
  </r>
  <r>
    <s v="ICE-95270"/>
    <d v="2022-05-10T00:00:00"/>
    <x v="1"/>
    <x v="2"/>
    <n v="22"/>
    <x v="13"/>
    <n v="66"/>
  </r>
  <r>
    <s v="ICE-95271"/>
    <d v="2022-05-11T00:00:00"/>
    <x v="0"/>
    <x v="2"/>
    <n v="21"/>
    <x v="0"/>
    <n v="84"/>
  </r>
  <r>
    <s v="ICE-95272"/>
    <d v="2022-05-11T00:00:00"/>
    <x v="1"/>
    <x v="1"/>
    <n v="19"/>
    <x v="10"/>
    <n v="57"/>
  </r>
  <r>
    <s v="ICE-95273"/>
    <d v="2022-05-11T00:00:00"/>
    <x v="3"/>
    <x v="1"/>
    <n v="24"/>
    <x v="30"/>
    <n v="96"/>
  </r>
  <r>
    <s v="ICE-95274"/>
    <d v="2022-05-12T00:00:00"/>
    <x v="2"/>
    <x v="4"/>
    <n v="25"/>
    <x v="21"/>
    <n v="50"/>
  </r>
  <r>
    <s v="ICE-95275"/>
    <d v="2022-05-13T00:00:00"/>
    <x v="6"/>
    <x v="6"/>
    <n v="24"/>
    <x v="12"/>
    <n v="24"/>
  </r>
  <r>
    <s v="ICE-95276"/>
    <d v="2022-05-13T00:00:00"/>
    <x v="4"/>
    <x v="0"/>
    <n v="21"/>
    <x v="27"/>
    <n v="63"/>
  </r>
  <r>
    <s v="ICE-95277"/>
    <d v="2022-05-13T00:00:00"/>
    <x v="6"/>
    <x v="0"/>
    <n v="23"/>
    <x v="19"/>
    <n v="23"/>
  </r>
  <r>
    <s v="ICE-95278"/>
    <d v="2022-05-13T00:00:00"/>
    <x v="1"/>
    <x v="6"/>
    <n v="24"/>
    <x v="30"/>
    <n v="72"/>
  </r>
  <r>
    <s v="ICE-95279"/>
    <d v="2022-05-13T00:00:00"/>
    <x v="4"/>
    <x v="5"/>
    <n v="22"/>
    <x v="31"/>
    <n v="66"/>
  </r>
  <r>
    <s v="ICE-95280"/>
    <d v="2022-05-13T00:00:00"/>
    <x v="0"/>
    <x v="3"/>
    <n v="20"/>
    <x v="17"/>
    <n v="80"/>
  </r>
  <r>
    <s v="ICE-95281"/>
    <d v="2022-05-14T00:00:00"/>
    <x v="5"/>
    <x v="1"/>
    <n v="23"/>
    <x v="14"/>
    <n v="92"/>
  </r>
  <r>
    <s v="ICE-95282"/>
    <d v="2022-05-14T00:00:00"/>
    <x v="0"/>
    <x v="4"/>
    <n v="25"/>
    <x v="25"/>
    <n v="100"/>
  </r>
  <r>
    <s v="ICE-95283"/>
    <d v="2022-05-14T00:00:00"/>
    <x v="1"/>
    <x v="6"/>
    <n v="24"/>
    <x v="30"/>
    <n v="72"/>
  </r>
  <r>
    <s v="ICE-95284"/>
    <d v="2022-05-15T00:00:00"/>
    <x v="6"/>
    <x v="6"/>
    <n v="25"/>
    <x v="7"/>
    <n v="25"/>
  </r>
  <r>
    <s v="ICE-95285"/>
    <d v="2022-05-15T00:00:00"/>
    <x v="0"/>
    <x v="6"/>
    <n v="24"/>
    <x v="27"/>
    <n v="96"/>
  </r>
  <r>
    <s v="ICE-95286"/>
    <d v="2022-05-15T00:00:00"/>
    <x v="1"/>
    <x v="6"/>
    <n v="23"/>
    <x v="4"/>
    <n v="6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s v="ICE-98227"/>
    <x v="0"/>
    <x v="0"/>
    <n v="115"/>
  </r>
  <r>
    <s v="ICE-98228"/>
    <x v="1"/>
    <x v="1"/>
    <n v="152"/>
  </r>
  <r>
    <s v="ICE-98229"/>
    <x v="0"/>
    <x v="0"/>
    <n v="160"/>
  </r>
  <r>
    <s v="ICE-98230"/>
    <x v="2"/>
    <x v="1"/>
    <n v="76"/>
  </r>
  <r>
    <s v="ICE-98231"/>
    <x v="1"/>
    <x v="1"/>
    <n v="168"/>
  </r>
  <r>
    <s v="ICE-98232"/>
    <x v="3"/>
    <x v="1"/>
    <n v="152"/>
  </r>
  <r>
    <s v="ICE-98233"/>
    <x v="4"/>
    <x v="1"/>
    <n v="175"/>
  </r>
  <r>
    <s v="ICE-98234"/>
    <x v="5"/>
    <x v="0"/>
    <n v="125"/>
  </r>
  <r>
    <s v="ICE-98235"/>
    <x v="6"/>
    <x v="2"/>
    <n v="110"/>
  </r>
  <r>
    <s v="ICE-98236"/>
    <x v="4"/>
    <x v="3"/>
    <n v="168"/>
  </r>
  <r>
    <s v="ICE-98237"/>
    <x v="6"/>
    <x v="1"/>
    <n v="120"/>
  </r>
  <r>
    <s v="ICE-98238"/>
    <x v="7"/>
    <x v="4"/>
    <n v="90"/>
  </r>
  <r>
    <s v="ICE-98239"/>
    <x v="7"/>
    <x v="5"/>
    <n v="125"/>
  </r>
  <r>
    <s v="ICE-98240"/>
    <x v="8"/>
    <x v="5"/>
    <n v="192"/>
  </r>
  <r>
    <s v="ICE-98241"/>
    <x v="9"/>
    <x v="1"/>
    <n v="95"/>
  </r>
  <r>
    <s v="ICE-98242"/>
    <x v="10"/>
    <x v="5"/>
    <n v="90"/>
  </r>
  <r>
    <s v="ICE-98243"/>
    <x v="7"/>
    <x v="6"/>
    <n v="90"/>
  </r>
  <r>
    <s v="ICE-98244"/>
    <x v="11"/>
    <x v="6"/>
    <n v="100"/>
  </r>
  <r>
    <s v="ICE-98245"/>
    <x v="12"/>
    <x v="5"/>
    <n v="140"/>
  </r>
  <r>
    <s v="ICE-98246"/>
    <x v="13"/>
    <x v="6"/>
    <n v="90"/>
  </r>
  <r>
    <s v="ICE-98247"/>
    <x v="14"/>
    <x v="2"/>
    <n v="120"/>
  </r>
  <r>
    <s v="ICE-98248"/>
    <x v="15"/>
    <x v="5"/>
    <n v="66"/>
  </r>
  <r>
    <s v="ICE-98249"/>
    <x v="16"/>
    <x v="5"/>
    <n v="96"/>
  </r>
  <r>
    <s v="ICE-98250"/>
    <x v="2"/>
    <x v="6"/>
    <n v="160"/>
  </r>
  <r>
    <s v="ICE-98251"/>
    <x v="13"/>
    <x v="6"/>
    <n v="69"/>
  </r>
  <r>
    <s v="ICE-98252"/>
    <x v="14"/>
    <x v="2"/>
    <n v="120"/>
  </r>
  <r>
    <s v="ICE-98253"/>
    <x v="17"/>
    <x v="3"/>
    <n v="88"/>
  </r>
  <r>
    <s v="ICE-98254"/>
    <x v="18"/>
    <x v="2"/>
    <n v="176"/>
  </r>
  <r>
    <s v="ICE-98255"/>
    <x v="19"/>
    <x v="6"/>
    <n v="147"/>
  </r>
  <r>
    <s v="ICE-98256"/>
    <x v="20"/>
    <x v="1"/>
    <n v="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778F3D-5518-4BE4-8390-6D5482899206}" name="PivotTable2" cacheId="0" applyNumberFormats="0" applyBorderFormats="0" applyFontFormats="0" applyPatternFormats="0" applyAlignmentFormats="0" applyWidthHeightFormats="1" dataCaption="Values" grandTotalCaption="Total" updatedVersion="8" minRefreshableVersion="3" itemPrintTitles="1" createdVersion="8" indent="0" multipleFieldFilters="0" rowHeaderCaption="Flavour">
  <location ref="A2:C10" firstHeaderRow="0" firstDataRow="1" firstDataCol="1"/>
  <pivotFields count="7">
    <pivotField showAll="0"/>
    <pivotField numFmtId="165" showAll="0"/>
    <pivotField axis="axisRow" showAll="0">
      <items count="8">
        <item x="6"/>
        <item x="0"/>
        <item x="4"/>
        <item x="3"/>
        <item x="1"/>
        <item x="5"/>
        <item x="2"/>
        <item t="default"/>
      </items>
    </pivotField>
    <pivotField showAll="0"/>
    <pivotField showAll="0"/>
    <pivotField dataField="1" numFmtId="2" showAll="0"/>
    <pivotField dataField="1" numFmtId="2" showAll="0"/>
  </pivotFields>
  <rowFields count="1">
    <field x="2"/>
  </rowFields>
  <rowItems count="8">
    <i>
      <x/>
    </i>
    <i>
      <x v="1"/>
    </i>
    <i>
      <x v="2"/>
    </i>
    <i>
      <x v="3"/>
    </i>
    <i>
      <x v="4"/>
    </i>
    <i>
      <x v="5"/>
    </i>
    <i>
      <x v="6"/>
    </i>
    <i t="grand">
      <x/>
    </i>
  </rowItems>
  <colFields count="1">
    <field x="-2"/>
  </colFields>
  <colItems count="2">
    <i>
      <x/>
    </i>
    <i i="1">
      <x v="1"/>
    </i>
  </colItems>
  <dataFields count="2">
    <dataField name="Revenue" fld="5" baseField="0" baseItem="0" numFmtId="166"/>
    <dataField name="Cost" fld="6" baseField="0" baseItem="0" numFmtId="166"/>
  </dataFields>
  <formats count="15">
    <format dxfId="116">
      <pivotArea field="2" type="button" dataOnly="0" labelOnly="1" outline="0" axis="axisRow" fieldPosition="0"/>
    </format>
    <format dxfId="115">
      <pivotArea dataOnly="0" labelOnly="1" outline="0" fieldPosition="0">
        <references count="1">
          <reference field="4294967294" count="2">
            <x v="0"/>
            <x v="1"/>
          </reference>
        </references>
      </pivotArea>
    </format>
    <format dxfId="114">
      <pivotArea field="2" type="button" dataOnly="0" labelOnly="1" outline="0" axis="axisRow" fieldPosition="0"/>
    </format>
    <format dxfId="113">
      <pivotArea dataOnly="0" labelOnly="1" outline="0" fieldPosition="0">
        <references count="1">
          <reference field="4294967294" count="2">
            <x v="0"/>
            <x v="1"/>
          </reference>
        </references>
      </pivotArea>
    </format>
    <format dxfId="112">
      <pivotArea grandRow="1" outline="0" collapsedLevelsAreSubtotals="1" fieldPosition="0"/>
    </format>
    <format dxfId="111">
      <pivotArea dataOnly="0" labelOnly="1" grandRow="1" outline="0" fieldPosition="0"/>
    </format>
    <format dxfId="110">
      <pivotArea grandRow="1" outline="0" collapsedLevelsAreSubtotals="1" fieldPosition="0"/>
    </format>
    <format dxfId="109">
      <pivotArea dataOnly="0" labelOnly="1" grandRow="1" outline="0" fieldPosition="0"/>
    </format>
    <format dxfId="108">
      <pivotArea dataOnly="0" labelOnly="1" outline="0" fieldPosition="0">
        <references count="1">
          <reference field="4294967294" count="2">
            <x v="0"/>
            <x v="1"/>
          </reference>
        </references>
      </pivotArea>
    </format>
    <format dxfId="107">
      <pivotArea type="all" dataOnly="0" outline="0" fieldPosition="0"/>
    </format>
    <format dxfId="106">
      <pivotArea outline="0" collapsedLevelsAreSubtotals="1" fieldPosition="0"/>
    </format>
    <format dxfId="105">
      <pivotArea field="2" type="button" dataOnly="0" labelOnly="1" outline="0" axis="axisRow" fieldPosition="0"/>
    </format>
    <format dxfId="104">
      <pivotArea dataOnly="0" labelOnly="1" fieldPosition="0">
        <references count="1">
          <reference field="2" count="0"/>
        </references>
      </pivotArea>
    </format>
    <format dxfId="103">
      <pivotArea dataOnly="0" labelOnly="1" grandRow="1" outline="0" fieldPosition="0"/>
    </format>
    <format dxfId="10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894A8F-5F81-4AB7-AFFB-1486C97AFD51}" name="PivotTable3" cacheId="0" applyNumberFormats="0" applyBorderFormats="0" applyFontFormats="0" applyPatternFormats="0" applyAlignmentFormats="0" applyWidthHeightFormats="1" dataCaption="Values" updatedVersion="8" minRefreshableVersion="3" itemPrintTitles="1" createdVersion="8" indent="0" multipleFieldFilters="0" rowHeaderCaption="Flavour" colHeaderCaption="Location">
  <location ref="E1:M10" firstHeaderRow="1" firstDataRow="2" firstDataCol="1"/>
  <pivotFields count="7">
    <pivotField showAll="0"/>
    <pivotField numFmtId="165" showAll="0"/>
    <pivotField axis="axisRow" showAll="0">
      <items count="8">
        <item x="6"/>
        <item x="0"/>
        <item x="4"/>
        <item x="3"/>
        <item x="1"/>
        <item x="5"/>
        <item x="2"/>
        <item t="default"/>
      </items>
    </pivotField>
    <pivotField axis="axisCol" showAll="0">
      <items count="8">
        <item x="6"/>
        <item x="0"/>
        <item x="4"/>
        <item x="5"/>
        <item x="1"/>
        <item x="3"/>
        <item x="2"/>
        <item t="default"/>
      </items>
    </pivotField>
    <pivotField showAll="0"/>
    <pivotField dataField="1" numFmtId="2" showAll="0"/>
    <pivotField numFmtId="2" showAll="0"/>
  </pivotFields>
  <rowFields count="1">
    <field x="2"/>
  </rowFields>
  <rowItems count="8">
    <i>
      <x/>
    </i>
    <i>
      <x v="1"/>
    </i>
    <i>
      <x v="2"/>
    </i>
    <i>
      <x v="3"/>
    </i>
    <i>
      <x v="4"/>
    </i>
    <i>
      <x v="5"/>
    </i>
    <i>
      <x v="6"/>
    </i>
    <i t="grand">
      <x/>
    </i>
  </rowItems>
  <colFields count="1">
    <field x="3"/>
  </colFields>
  <colItems count="8">
    <i>
      <x/>
    </i>
    <i>
      <x v="1"/>
    </i>
    <i>
      <x v="2"/>
    </i>
    <i>
      <x v="3"/>
    </i>
    <i>
      <x v="4"/>
    </i>
    <i>
      <x v="5"/>
    </i>
    <i>
      <x v="6"/>
    </i>
    <i t="grand">
      <x/>
    </i>
  </colItems>
  <dataFields count="1">
    <dataField name="Revenue By Flavour &amp; Location" fld="5" baseField="0" baseItem="0" numFmtId="166"/>
  </dataFields>
  <formats count="35">
    <format dxfId="151">
      <pivotArea type="all" dataOnly="0" outline="0" fieldPosition="0"/>
    </format>
    <format dxfId="150">
      <pivotArea outline="0" collapsedLevelsAreSubtotals="1" fieldPosition="0"/>
    </format>
    <format dxfId="149">
      <pivotArea type="origin" dataOnly="0" labelOnly="1" outline="0" fieldPosition="0"/>
    </format>
    <format dxfId="148">
      <pivotArea field="3" type="button" dataOnly="0" labelOnly="1" outline="0" axis="axisCol" fieldPosition="0"/>
    </format>
    <format dxfId="147">
      <pivotArea type="topRight" dataOnly="0" labelOnly="1" outline="0" fieldPosition="0"/>
    </format>
    <format dxfId="146">
      <pivotArea field="2" type="button" dataOnly="0" labelOnly="1" outline="0" axis="axisRow" fieldPosition="0"/>
    </format>
    <format dxfId="145">
      <pivotArea dataOnly="0" labelOnly="1" fieldPosition="0">
        <references count="1">
          <reference field="2" count="0"/>
        </references>
      </pivotArea>
    </format>
    <format dxfId="144">
      <pivotArea dataOnly="0" labelOnly="1" grandRow="1" outline="0" fieldPosition="0"/>
    </format>
    <format dxfId="143">
      <pivotArea dataOnly="0" labelOnly="1" fieldPosition="0">
        <references count="1">
          <reference field="3" count="0"/>
        </references>
      </pivotArea>
    </format>
    <format dxfId="142">
      <pivotArea dataOnly="0" labelOnly="1" grandCol="1" outline="0" fieldPosition="0"/>
    </format>
    <format dxfId="141">
      <pivotArea outline="0" fieldPosition="0">
        <references count="1">
          <reference field="4294967294" count="1">
            <x v="0"/>
          </reference>
        </references>
      </pivotArea>
    </format>
    <format dxfId="140">
      <pivotArea dataOnly="0" labelOnly="1" fieldPosition="0">
        <references count="1">
          <reference field="3" count="0"/>
        </references>
      </pivotArea>
    </format>
    <format dxfId="139">
      <pivotArea dataOnly="0" labelOnly="1" grandCol="1" outline="0" fieldPosition="0"/>
    </format>
    <format dxfId="138">
      <pivotArea type="origin" dataOnly="0" labelOnly="1" outline="0" fieldPosition="0"/>
    </format>
    <format dxfId="137">
      <pivotArea field="3" type="button" dataOnly="0" labelOnly="1" outline="0" axis="axisCol" fieldPosition="0"/>
    </format>
    <format dxfId="136">
      <pivotArea type="topRight" dataOnly="0" labelOnly="1" outline="0" fieldPosition="0"/>
    </format>
    <format dxfId="135">
      <pivotArea field="2" type="button" dataOnly="0" labelOnly="1" outline="0" axis="axisRow" fieldPosition="0"/>
    </format>
    <format dxfId="134">
      <pivotArea dataOnly="0" labelOnly="1" fieldPosition="0">
        <references count="1">
          <reference field="3" count="0"/>
        </references>
      </pivotArea>
    </format>
    <format dxfId="133">
      <pivotArea dataOnly="0" labelOnly="1" grandCol="1" outline="0" fieldPosition="0"/>
    </format>
    <format dxfId="132">
      <pivotArea type="origin" dataOnly="0" labelOnly="1" outline="0" fieldPosition="0"/>
    </format>
    <format dxfId="131">
      <pivotArea field="3" type="button" dataOnly="0" labelOnly="1" outline="0" axis="axisCol" fieldPosition="0"/>
    </format>
    <format dxfId="130">
      <pivotArea type="topRight" dataOnly="0" labelOnly="1" outline="0" fieldPosition="0"/>
    </format>
    <format dxfId="129">
      <pivotArea field="2" type="button" dataOnly="0" labelOnly="1" outline="0" axis="axisRow" fieldPosition="0"/>
    </format>
    <format dxfId="128">
      <pivotArea dataOnly="0" labelOnly="1" fieldPosition="0">
        <references count="1">
          <reference field="3" count="0"/>
        </references>
      </pivotArea>
    </format>
    <format dxfId="127">
      <pivotArea dataOnly="0" labelOnly="1" grandCol="1" outline="0" fieldPosition="0"/>
    </format>
    <format dxfId="126">
      <pivotArea field="3" type="button" dataOnly="0" labelOnly="1" outline="0" axis="axisCol" fieldPosition="0"/>
    </format>
    <format dxfId="125">
      <pivotArea field="3" type="button" dataOnly="0" labelOnly="1" outline="0" axis="axisCol" fieldPosition="0"/>
    </format>
    <format dxfId="124">
      <pivotArea field="3" type="button" dataOnly="0" labelOnly="1" outline="0" axis="axisCol" fieldPosition="0"/>
    </format>
    <format dxfId="123">
      <pivotArea grandRow="1" outline="0" collapsedLevelsAreSubtotals="1" fieldPosition="0"/>
    </format>
    <format dxfId="122">
      <pivotArea dataOnly="0" labelOnly="1" grandRow="1" outline="0" fieldPosition="0"/>
    </format>
    <format dxfId="121">
      <pivotArea grandRow="1" outline="0" collapsedLevelsAreSubtotals="1" fieldPosition="0"/>
    </format>
    <format dxfId="120">
      <pivotArea dataOnly="0" labelOnly="1" grandRow="1" outline="0" fieldPosition="0"/>
    </format>
    <format dxfId="119">
      <pivotArea type="origin" dataOnly="0" labelOnly="1" outline="0" fieldPosition="0"/>
    </format>
    <format dxfId="118">
      <pivotArea field="3" type="button" dataOnly="0" labelOnly="1" outline="0" axis="axisCol" fieldPosition="0"/>
    </format>
    <format dxfId="117">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E6BACE8-5ED5-4032-A3FF-E0930A086DF7}" name="PivotTable1" cacheId="0" applyNumberFormats="0" applyBorderFormats="0" applyFontFormats="0" applyPatternFormats="0" applyAlignmentFormats="0" applyWidthHeightFormats="1" dataCaption="Values" updatedVersion="8" minRefreshableVersion="3" itemPrintTitles="1" createdVersion="8" indent="0" multipleFieldFilters="0" rowHeaderCaption=" ">
  <location ref="A3:C60" firstHeaderRow="0" firstDataRow="1" firstDataCol="1"/>
  <pivotFields count="7">
    <pivotField showAll="0"/>
    <pivotField numFmtId="165" showAll="0"/>
    <pivotField axis="axisRow" showAll="0">
      <items count="8">
        <item x="6"/>
        <item x="0"/>
        <item x="4"/>
        <item x="3"/>
        <item x="1"/>
        <item x="5"/>
        <item x="2"/>
        <item t="default"/>
      </items>
    </pivotField>
    <pivotField axis="axisRow" showAll="0">
      <items count="8">
        <item x="6"/>
        <item x="0"/>
        <item x="4"/>
        <item x="5"/>
        <item x="1"/>
        <item x="3"/>
        <item x="2"/>
        <item t="default"/>
      </items>
    </pivotField>
    <pivotField showAll="0"/>
    <pivotField dataField="1" numFmtId="2" showAll="0"/>
    <pivotField numFmtId="2" showAll="0"/>
  </pivotFields>
  <rowFields count="2">
    <field x="3"/>
    <field x="2"/>
  </rowFields>
  <rowItems count="57">
    <i>
      <x/>
    </i>
    <i r="1">
      <x/>
    </i>
    <i r="1">
      <x v="1"/>
    </i>
    <i r="1">
      <x v="2"/>
    </i>
    <i r="1">
      <x v="3"/>
    </i>
    <i r="1">
      <x v="4"/>
    </i>
    <i r="1">
      <x v="5"/>
    </i>
    <i r="1">
      <x v="6"/>
    </i>
    <i>
      <x v="1"/>
    </i>
    <i r="1">
      <x/>
    </i>
    <i r="1">
      <x v="1"/>
    </i>
    <i r="1">
      <x v="2"/>
    </i>
    <i r="1">
      <x v="3"/>
    </i>
    <i r="1">
      <x v="4"/>
    </i>
    <i r="1">
      <x v="5"/>
    </i>
    <i r="1">
      <x v="6"/>
    </i>
    <i>
      <x v="2"/>
    </i>
    <i r="1">
      <x/>
    </i>
    <i r="1">
      <x v="1"/>
    </i>
    <i r="1">
      <x v="2"/>
    </i>
    <i r="1">
      <x v="3"/>
    </i>
    <i r="1">
      <x v="4"/>
    </i>
    <i r="1">
      <x v="5"/>
    </i>
    <i r="1">
      <x v="6"/>
    </i>
    <i>
      <x v="3"/>
    </i>
    <i r="1">
      <x/>
    </i>
    <i r="1">
      <x v="1"/>
    </i>
    <i r="1">
      <x v="2"/>
    </i>
    <i r="1">
      <x v="3"/>
    </i>
    <i r="1">
      <x v="4"/>
    </i>
    <i r="1">
      <x v="5"/>
    </i>
    <i r="1">
      <x v="6"/>
    </i>
    <i>
      <x v="4"/>
    </i>
    <i r="1">
      <x/>
    </i>
    <i r="1">
      <x v="1"/>
    </i>
    <i r="1">
      <x v="2"/>
    </i>
    <i r="1">
      <x v="3"/>
    </i>
    <i r="1">
      <x v="4"/>
    </i>
    <i r="1">
      <x v="5"/>
    </i>
    <i r="1">
      <x v="6"/>
    </i>
    <i>
      <x v="5"/>
    </i>
    <i r="1">
      <x/>
    </i>
    <i r="1">
      <x v="1"/>
    </i>
    <i r="1">
      <x v="2"/>
    </i>
    <i r="1">
      <x v="3"/>
    </i>
    <i r="1">
      <x v="4"/>
    </i>
    <i r="1">
      <x v="5"/>
    </i>
    <i r="1">
      <x v="6"/>
    </i>
    <i>
      <x v="6"/>
    </i>
    <i r="1">
      <x/>
    </i>
    <i r="1">
      <x v="1"/>
    </i>
    <i r="1">
      <x v="2"/>
    </i>
    <i r="1">
      <x v="3"/>
    </i>
    <i r="1">
      <x v="4"/>
    </i>
    <i r="1">
      <x v="5"/>
    </i>
    <i r="1">
      <x v="6"/>
    </i>
    <i t="grand">
      <x/>
    </i>
  </rowItems>
  <colFields count="1">
    <field x="-2"/>
  </colFields>
  <colItems count="2">
    <i>
      <x/>
    </i>
    <i i="1">
      <x v="1"/>
    </i>
  </colItems>
  <dataFields count="2">
    <dataField name="Amount" fld="5" baseField="0" baseItem="0" numFmtId="166"/>
    <dataField name="% Contribution" fld="5" showDataAs="percentOfTotal" baseField="0" baseItem="0" numFmtId="10"/>
  </dataFields>
  <formats count="2">
    <format dxfId="101">
      <pivotArea dataOnly="0" labelOnly="1" outline="0" fieldPosition="0">
        <references count="1">
          <reference field="4294967294" count="2">
            <x v="0"/>
            <x v="1"/>
          </reference>
        </references>
      </pivotArea>
    </format>
    <format dxfId="10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F4A32B6-9C3E-A945-9EC9-024B1214DEE9}" name="PivotTable7" cacheId="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tore Location">
  <location ref="G2:H10" firstHeaderRow="1" firstDataRow="1" firstDataCol="1"/>
  <pivotFields count="4">
    <pivotField showAll="0"/>
    <pivotField dataField="1" showAll="0">
      <items count="22">
        <item x="17"/>
        <item x="4"/>
        <item x="6"/>
        <item x="9"/>
        <item x="10"/>
        <item x="3"/>
        <item x="14"/>
        <item x="8"/>
        <item x="7"/>
        <item x="13"/>
        <item x="5"/>
        <item x="16"/>
        <item x="1"/>
        <item x="0"/>
        <item x="11"/>
        <item x="18"/>
        <item x="2"/>
        <item x="12"/>
        <item x="15"/>
        <item x="20"/>
        <item x="19"/>
        <item t="default"/>
      </items>
    </pivotField>
    <pivotField axis="axisRow" showAll="0">
      <items count="8">
        <item x="0"/>
        <item x="3"/>
        <item x="1"/>
        <item x="2"/>
        <item x="4"/>
        <item x="6"/>
        <item x="5"/>
        <item t="default"/>
      </items>
    </pivotField>
    <pivotField numFmtId="2" showAll="0"/>
  </pivotFields>
  <rowFields count="1">
    <field x="2"/>
  </rowFields>
  <rowItems count="8">
    <i>
      <x/>
    </i>
    <i>
      <x v="1"/>
    </i>
    <i>
      <x v="2"/>
    </i>
    <i>
      <x v="3"/>
    </i>
    <i>
      <x v="4"/>
    </i>
    <i>
      <x v="5"/>
    </i>
    <i>
      <x v="6"/>
    </i>
    <i t="grand">
      <x/>
    </i>
  </rowItems>
  <colItems count="1">
    <i/>
  </colItems>
  <dataFields count="1">
    <dataField name="No Of Customers" fld="1" subtotal="count" baseField="0" baseItem="0"/>
  </dataFields>
  <formats count="7">
    <format dxfId="99">
      <pivotArea type="all" dataOnly="0" outline="0" fieldPosition="0"/>
    </format>
    <format dxfId="98">
      <pivotArea outline="0" collapsedLevelsAreSubtotals="1" fieldPosition="0"/>
    </format>
    <format dxfId="97">
      <pivotArea field="2" type="button" dataOnly="0" labelOnly="1" outline="0" axis="axisRow" fieldPosition="0"/>
    </format>
    <format dxfId="96">
      <pivotArea dataOnly="0" labelOnly="1" fieldPosition="0">
        <references count="1">
          <reference field="2" count="0"/>
        </references>
      </pivotArea>
    </format>
    <format dxfId="95">
      <pivotArea dataOnly="0" labelOnly="1" grandRow="1" outline="0" fieldPosition="0"/>
    </format>
    <format dxfId="94">
      <pivotArea dataOnly="0" labelOnly="1" outline="0" axis="axisValues" fieldPosition="0"/>
    </format>
    <format dxfId="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FAB0DC1-A163-4613-B728-365F0C4D8812}" name="PivotTable2" cacheId="0" applyNumberFormats="0" applyBorderFormats="0" applyFontFormats="0" applyPatternFormats="0" applyAlignmentFormats="0" applyWidthHeightFormats="1" dataCaption="Values" updatedVersion="8" minRefreshableVersion="3" itemPrintTitles="1" createdVersion="8" indent="0" multipleFieldFilters="0" rowHeaderCaption="Location">
  <location ref="A1:C9" firstHeaderRow="0" firstDataRow="1" firstDataCol="1"/>
  <pivotFields count="7">
    <pivotField dataField="1" showAll="0"/>
    <pivotField numFmtId="165" showAll="0"/>
    <pivotField showAll="0">
      <items count="8">
        <item x="6"/>
        <item x="0"/>
        <item x="4"/>
        <item x="3"/>
        <item x="1"/>
        <item x="5"/>
        <item x="2"/>
        <item t="default"/>
      </items>
    </pivotField>
    <pivotField axis="axisRow" showAll="0">
      <items count="8">
        <item x="6"/>
        <item x="0"/>
        <item x="4"/>
        <item x="5"/>
        <item x="1"/>
        <item x="3"/>
        <item x="2"/>
        <item t="default"/>
      </items>
    </pivotField>
    <pivotField showAll="0"/>
    <pivotField dataField="1" numFmtId="2" showAll="0"/>
    <pivotField numFmtId="2" showAll="0"/>
  </pivotFields>
  <rowFields count="1">
    <field x="3"/>
  </rowFields>
  <rowItems count="8">
    <i>
      <x/>
    </i>
    <i>
      <x v="1"/>
    </i>
    <i>
      <x v="2"/>
    </i>
    <i>
      <x v="3"/>
    </i>
    <i>
      <x v="4"/>
    </i>
    <i>
      <x v="5"/>
    </i>
    <i>
      <x v="6"/>
    </i>
    <i t="grand">
      <x/>
    </i>
  </rowItems>
  <colFields count="1">
    <field x="-2"/>
  </colFields>
  <colItems count="2">
    <i>
      <x/>
    </i>
    <i i="1">
      <x v="1"/>
    </i>
  </colItems>
  <dataFields count="2">
    <dataField name="Revenue" fld="5" baseField="0" baseItem="0" numFmtId="166"/>
    <dataField name="No of Orders" fld="0" subtotal="count" baseField="3" baseItem="0"/>
  </dataFields>
  <formats count="8">
    <format dxfId="92">
      <pivotArea type="all" dataOnly="0" outline="0" fieldPosition="0"/>
    </format>
    <format dxfId="91">
      <pivotArea outline="0" collapsedLevelsAreSubtotals="1" fieldPosition="0"/>
    </format>
    <format dxfId="90">
      <pivotArea field="3" type="button" dataOnly="0" labelOnly="1" outline="0" axis="axisRow" fieldPosition="0"/>
    </format>
    <format dxfId="89">
      <pivotArea dataOnly="0" labelOnly="1" fieldPosition="0">
        <references count="1">
          <reference field="3" count="0"/>
        </references>
      </pivotArea>
    </format>
    <format dxfId="88">
      <pivotArea dataOnly="0" labelOnly="1" grandRow="1" outline="0" fieldPosition="0"/>
    </format>
    <format dxfId="87">
      <pivotArea dataOnly="0" labelOnly="1" outline="0" fieldPosition="0">
        <references count="1">
          <reference field="4294967294" count="2">
            <x v="0"/>
            <x v="1"/>
          </reference>
        </references>
      </pivotArea>
    </format>
    <format dxfId="86">
      <pivotArea dataOnly="0" labelOnly="1" outline="0" fieldPosition="0">
        <references count="1">
          <reference field="4294967294" count="2">
            <x v="0"/>
            <x v="1"/>
          </reference>
        </references>
      </pivotArea>
    </format>
    <format dxfId="8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8FD1340-C218-4667-8516-EDAA48376A65}" name="PivotTable5" cacheId="0" applyNumberFormats="0" applyBorderFormats="0" applyFontFormats="0" applyPatternFormats="0" applyAlignmentFormats="0" applyWidthHeightFormats="1" dataCaption="Values" updatedVersion="8" minRefreshableVersion="3" itemPrintTitles="1" createdVersion="8" indent="0" multipleFieldFilters="0" chartFormat="2" rowHeaderCaption="Flavour">
  <location ref="A2:B10" firstHeaderRow="1" firstDataRow="1" firstDataCol="1"/>
  <pivotFields count="7">
    <pivotField showAll="0"/>
    <pivotField numFmtId="165" showAll="0"/>
    <pivotField axis="axisRow" showAll="0">
      <items count="8">
        <item x="6"/>
        <item x="0"/>
        <item x="4"/>
        <item x="3"/>
        <item x="1"/>
        <item x="5"/>
        <item x="2"/>
        <item t="default"/>
      </items>
    </pivotField>
    <pivotField showAll="0"/>
    <pivotField showAll="0"/>
    <pivotField dataField="1" numFmtId="2" showAll="0"/>
    <pivotField numFmtId="2" showAll="0"/>
  </pivotFields>
  <rowFields count="1">
    <field x="2"/>
  </rowFields>
  <rowItems count="8">
    <i>
      <x/>
    </i>
    <i>
      <x v="1"/>
    </i>
    <i>
      <x v="2"/>
    </i>
    <i>
      <x v="3"/>
    </i>
    <i>
      <x v="4"/>
    </i>
    <i>
      <x v="5"/>
    </i>
    <i>
      <x v="6"/>
    </i>
    <i t="grand">
      <x/>
    </i>
  </rowItems>
  <colItems count="1">
    <i/>
  </colItems>
  <dataFields count="1">
    <dataField name="Revenue" fld="5" baseField="0" baseItem="0" numFmtId="166"/>
  </dataFields>
  <formats count="16">
    <format dxfId="53">
      <pivotArea type="all" dataOnly="0" outline="0" fieldPosition="0"/>
    </format>
    <format dxfId="52">
      <pivotArea outline="0" collapsedLevelsAreSubtotals="1" fieldPosition="0"/>
    </format>
    <format dxfId="51">
      <pivotArea field="2" type="button" dataOnly="0" labelOnly="1" outline="0" axis="axisRow" fieldPosition="0"/>
    </format>
    <format dxfId="50">
      <pivotArea dataOnly="0" labelOnly="1" fieldPosition="0">
        <references count="1">
          <reference field="2" count="0"/>
        </references>
      </pivotArea>
    </format>
    <format dxfId="49">
      <pivotArea dataOnly="0" labelOnly="1" grandRow="1" outline="0" fieldPosition="0"/>
    </format>
    <format dxfId="48">
      <pivotArea dataOnly="0" labelOnly="1" outline="0" axis="axisValues" fieldPosition="0"/>
    </format>
    <format dxfId="47">
      <pivotArea dataOnly="0" labelOnly="1" outline="0" axis="axisValues" fieldPosition="0"/>
    </format>
    <format dxfId="46">
      <pivotArea outline="0" fieldPosition="0">
        <references count="1">
          <reference field="4294967294" count="1">
            <x v="0"/>
          </reference>
        </references>
      </pivotArea>
    </format>
    <format dxfId="45">
      <pivotArea field="2" type="button" dataOnly="0" labelOnly="1" outline="0" axis="axisRow" fieldPosition="0"/>
    </format>
    <format dxfId="44">
      <pivotArea dataOnly="0" labelOnly="1" outline="0" axis="axisValues" fieldPosition="0"/>
    </format>
    <format dxfId="43">
      <pivotArea field="2" type="button" dataOnly="0" labelOnly="1" outline="0" axis="axisRow" fieldPosition="0"/>
    </format>
    <format dxfId="42">
      <pivotArea dataOnly="0" labelOnly="1" outline="0" axis="axisValues" fieldPosition="0"/>
    </format>
    <format dxfId="41">
      <pivotArea grandRow="1" outline="0" collapsedLevelsAreSubtotals="1" fieldPosition="0"/>
    </format>
    <format dxfId="40">
      <pivotArea dataOnly="0" labelOnly="1" grandRow="1" outline="0" fieldPosition="0"/>
    </format>
    <format dxfId="39">
      <pivotArea grandRow="1" outline="0" collapsedLevelsAreSubtotals="1" fieldPosition="0"/>
    </format>
    <format dxfId="38">
      <pivotArea dataOnly="0" labelOnly="1" grandRow="1" outline="0"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4B33661-3DFA-48C1-BD70-49605D942CEE}" name="PivotTable7" cacheId="0" applyNumberFormats="0" applyBorderFormats="0" applyFontFormats="0" applyPatternFormats="0" applyAlignmentFormats="0" applyWidthHeightFormats="1" dataCaption="Values" updatedVersion="8" minRefreshableVersion="3" itemPrintTitles="1" createdVersion="8" indent="0" multipleFieldFilters="0" chartFormat="2" rowHeaderCaption="Flavour">
  <location ref="I2:J10" firstHeaderRow="1" firstDataRow="1" firstDataCol="1"/>
  <pivotFields count="7">
    <pivotField showAll="0"/>
    <pivotField numFmtId="165" showAll="0"/>
    <pivotField axis="axisRow" showAll="0">
      <items count="8">
        <item x="6"/>
        <item x="0"/>
        <item x="4"/>
        <item x="3"/>
        <item x="1"/>
        <item x="5"/>
        <item x="2"/>
        <item t="default"/>
      </items>
    </pivotField>
    <pivotField showAll="0"/>
    <pivotField showAll="0"/>
    <pivotField numFmtId="2" showAll="0"/>
    <pivotField dataField="1" numFmtId="2" showAll="0"/>
  </pivotFields>
  <rowFields count="1">
    <field x="2"/>
  </rowFields>
  <rowItems count="8">
    <i>
      <x/>
    </i>
    <i>
      <x v="1"/>
    </i>
    <i>
      <x v="2"/>
    </i>
    <i>
      <x v="3"/>
    </i>
    <i>
      <x v="4"/>
    </i>
    <i>
      <x v="5"/>
    </i>
    <i>
      <x v="6"/>
    </i>
    <i t="grand">
      <x/>
    </i>
  </rowItems>
  <colItems count="1">
    <i/>
  </colItems>
  <dataFields count="1">
    <dataField name="Cost" fld="6" baseField="0" baseItem="0" numFmtId="166"/>
  </dataFields>
  <formats count="16">
    <format dxfId="69">
      <pivotArea type="all" dataOnly="0" outline="0" fieldPosition="0"/>
    </format>
    <format dxfId="68">
      <pivotArea outline="0" collapsedLevelsAreSubtotals="1" fieldPosition="0"/>
    </format>
    <format dxfId="67">
      <pivotArea field="2" type="button" dataOnly="0" labelOnly="1" outline="0" axis="axisRow" fieldPosition="0"/>
    </format>
    <format dxfId="66">
      <pivotArea dataOnly="0" labelOnly="1" fieldPosition="0">
        <references count="1">
          <reference field="2" count="0"/>
        </references>
      </pivotArea>
    </format>
    <format dxfId="65">
      <pivotArea dataOnly="0" labelOnly="1" grandRow="1" outline="0" fieldPosition="0"/>
    </format>
    <format dxfId="64">
      <pivotArea dataOnly="0" labelOnly="1" outline="0" axis="axisValues" fieldPosition="0"/>
    </format>
    <format dxfId="63">
      <pivotArea dataOnly="0" labelOnly="1" outline="0" axis="axisValues" fieldPosition="0"/>
    </format>
    <format dxfId="62">
      <pivotArea outline="0" fieldPosition="0">
        <references count="1">
          <reference field="4294967294" count="1">
            <x v="0"/>
          </reference>
        </references>
      </pivotArea>
    </format>
    <format dxfId="61">
      <pivotArea field="2" type="button" dataOnly="0" labelOnly="1" outline="0" axis="axisRow" fieldPosition="0"/>
    </format>
    <format dxfId="60">
      <pivotArea dataOnly="0" labelOnly="1" outline="0" axis="axisValues" fieldPosition="0"/>
    </format>
    <format dxfId="59">
      <pivotArea field="2" type="button" dataOnly="0" labelOnly="1" outline="0" axis="axisRow" fieldPosition="0"/>
    </format>
    <format dxfId="58">
      <pivotArea dataOnly="0" labelOnly="1" outline="0" axis="axisValues" fieldPosition="0"/>
    </format>
    <format dxfId="57">
      <pivotArea grandRow="1" outline="0" collapsedLevelsAreSubtotals="1" fieldPosition="0"/>
    </format>
    <format dxfId="56">
      <pivotArea dataOnly="0" labelOnly="1" grandRow="1" outline="0" fieldPosition="0"/>
    </format>
    <format dxfId="55">
      <pivotArea grandRow="1" outline="0" collapsedLevelsAreSubtotals="1" fieldPosition="0"/>
    </format>
    <format dxfId="54">
      <pivotArea dataOnly="0" labelOnly="1" grandRow="1" outline="0"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BA51D99-E197-4953-B5D6-A1B104D97DC6}" name="PivotTable6" cacheId="0" applyNumberFormats="0" applyBorderFormats="0" applyFontFormats="0" applyPatternFormats="0" applyAlignmentFormats="0" applyWidthHeightFormats="1" dataCaption="Values" updatedVersion="8" minRefreshableVersion="3" itemPrintTitles="1" createdVersion="8" indent="0" multipleFieldFilters="0" chartFormat="2" rowHeaderCaption="Flavour">
  <location ref="E2:F10" firstHeaderRow="1" firstDataRow="1" firstDataCol="1"/>
  <pivotFields count="7">
    <pivotField dataField="1" showAll="0"/>
    <pivotField numFmtId="165" showAll="0"/>
    <pivotField axis="axisRow" showAll="0">
      <items count="8">
        <item x="6"/>
        <item x="0"/>
        <item x="4"/>
        <item x="3"/>
        <item x="1"/>
        <item x="5"/>
        <item x="2"/>
        <item t="default"/>
      </items>
    </pivotField>
    <pivotField showAll="0"/>
    <pivotField showAll="0"/>
    <pivotField numFmtId="2" showAll="0"/>
    <pivotField numFmtId="2" showAll="0"/>
  </pivotFields>
  <rowFields count="1">
    <field x="2"/>
  </rowFields>
  <rowItems count="8">
    <i>
      <x/>
    </i>
    <i>
      <x v="1"/>
    </i>
    <i>
      <x v="2"/>
    </i>
    <i>
      <x v="3"/>
    </i>
    <i>
      <x v="4"/>
    </i>
    <i>
      <x v="5"/>
    </i>
    <i>
      <x v="6"/>
    </i>
    <i t="grand">
      <x/>
    </i>
  </rowItems>
  <colItems count="1">
    <i/>
  </colItems>
  <dataFields count="1">
    <dataField name="No of Orders" fld="0" subtotal="count" baseField="0" baseItem="0"/>
  </dataFields>
  <formats count="15">
    <format dxfId="84">
      <pivotArea type="all" dataOnly="0" outline="0" fieldPosition="0"/>
    </format>
    <format dxfId="83">
      <pivotArea outline="0" collapsedLevelsAreSubtotals="1" fieldPosition="0"/>
    </format>
    <format dxfId="82">
      <pivotArea field="2" type="button" dataOnly="0" labelOnly="1" outline="0" axis="axisRow" fieldPosition="0"/>
    </format>
    <format dxfId="81">
      <pivotArea dataOnly="0" labelOnly="1" fieldPosition="0">
        <references count="1">
          <reference field="2" count="0"/>
        </references>
      </pivotArea>
    </format>
    <format dxfId="80">
      <pivotArea dataOnly="0" labelOnly="1" grandRow="1" outline="0" fieldPosition="0"/>
    </format>
    <format dxfId="79">
      <pivotArea dataOnly="0" labelOnly="1" outline="0" axis="axisValues" fieldPosition="0"/>
    </format>
    <format dxfId="78">
      <pivotArea dataOnly="0" labelOnly="1" outline="0" axis="axisValues" fieldPosition="0"/>
    </format>
    <format dxfId="77">
      <pivotArea field="2" type="button" dataOnly="0" labelOnly="1" outline="0" axis="axisRow" fieldPosition="0"/>
    </format>
    <format dxfId="76">
      <pivotArea dataOnly="0" labelOnly="1" outline="0" axis="axisValues" fieldPosition="0"/>
    </format>
    <format dxfId="75">
      <pivotArea field="2" type="button" dataOnly="0" labelOnly="1" outline="0" axis="axisRow" fieldPosition="0"/>
    </format>
    <format dxfId="74">
      <pivotArea dataOnly="0" labelOnly="1" outline="0" axis="axisValues" fieldPosition="0"/>
    </format>
    <format dxfId="73">
      <pivotArea grandRow="1" outline="0" collapsedLevelsAreSubtotals="1" fieldPosition="0"/>
    </format>
    <format dxfId="72">
      <pivotArea dataOnly="0" labelOnly="1" grandRow="1" outline="0" fieldPosition="0"/>
    </format>
    <format dxfId="71">
      <pivotArea grandRow="1" outline="0" collapsedLevelsAreSubtotals="1" fieldPosition="0"/>
    </format>
    <format dxfId="70">
      <pivotArea dataOnly="0" labelOnly="1" grandRow="1" outline="0"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5746DDD-6C2C-4FA4-A00B-B03FF092BAE1}" name="PivotTable3" cacheId="0" applyNumberFormats="0" applyBorderFormats="0" applyFontFormats="0" applyPatternFormats="0" applyAlignmentFormats="0" applyWidthHeightFormats="1" dataCaption="Values" updatedVersion="8" minRefreshableVersion="3" itemPrintTitles="1" createdVersion="8" indent="0" multipleFieldFilters="0" rowHeaderCaption="Flavour">
  <location ref="A1:B9" firstHeaderRow="1" firstDataRow="1" firstDataCol="1"/>
  <pivotFields count="7">
    <pivotField showAll="0"/>
    <pivotField numFmtId="165" showAll="0"/>
    <pivotField axis="axisRow" showAll="0">
      <items count="8">
        <item x="6"/>
        <item x="0"/>
        <item x="4"/>
        <item x="3"/>
        <item x="1"/>
        <item x="5"/>
        <item x="2"/>
        <item t="default"/>
      </items>
    </pivotField>
    <pivotField showAll="0"/>
    <pivotField showAll="0"/>
    <pivotField dataField="1" numFmtId="2" showAll="0"/>
    <pivotField numFmtId="2" showAll="0"/>
  </pivotFields>
  <rowFields count="1">
    <field x="2"/>
  </rowFields>
  <rowItems count="8">
    <i>
      <x/>
    </i>
    <i>
      <x v="1"/>
    </i>
    <i>
      <x v="2"/>
    </i>
    <i>
      <x v="3"/>
    </i>
    <i>
      <x v="4"/>
    </i>
    <i>
      <x v="5"/>
    </i>
    <i>
      <x v="6"/>
    </i>
    <i t="grand">
      <x/>
    </i>
  </rowItems>
  <colItems count="1">
    <i/>
  </colItems>
  <dataFields count="1">
    <dataField name="Revenue" fld="5" baseField="0" baseItem="0" numFmtId="166"/>
  </dataFields>
  <formats count="8">
    <format dxfId="37">
      <pivotArea dataOnly="0" labelOnly="1" outline="0" axis="axisValues" fieldPosition="0"/>
    </format>
    <format dxfId="36">
      <pivotArea outline="0" fieldPosition="0">
        <references count="1">
          <reference field="4294967294" count="1">
            <x v="0"/>
          </reference>
        </references>
      </pivotArea>
    </format>
    <format dxfId="35">
      <pivotArea type="all" dataOnly="0" outline="0" fieldPosition="0"/>
    </format>
    <format dxfId="34">
      <pivotArea outline="0" collapsedLevelsAreSubtotals="1" fieldPosition="0"/>
    </format>
    <format dxfId="33">
      <pivotArea field="2" type="button" dataOnly="0" labelOnly="1" outline="0" axis="axisRow" fieldPosition="0"/>
    </format>
    <format dxfId="32">
      <pivotArea dataOnly="0" labelOnly="1" fieldPosition="0">
        <references count="1">
          <reference field="2" count="0"/>
        </references>
      </pivotArea>
    </format>
    <format dxfId="31">
      <pivotArea dataOnly="0" labelOnly="1" grandRow="1" outline="0" fieldPosition="0"/>
    </format>
    <format dxfId="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4A50669-46A0-496E-904F-0F248D144542}" name="PivotTable4" cacheId="0" applyNumberFormats="0" applyBorderFormats="0" applyFontFormats="0" applyPatternFormats="0" applyAlignmentFormats="0" applyWidthHeightFormats="1" dataCaption="Values" updatedVersion="8" minRefreshableVersion="3" itemPrintTitles="1" createdVersion="8" indent="0" multipleFieldFilters="0" chartFormat="2" rowHeaderCaption="Flavour">
  <location ref="A1:D9" firstHeaderRow="0" firstDataRow="1" firstDataCol="1"/>
  <pivotFields count="7">
    <pivotField dataField="1" showAll="0"/>
    <pivotField numFmtId="165" showAll="0"/>
    <pivotField axis="axisRow" showAll="0">
      <items count="8">
        <item x="6"/>
        <item x="0"/>
        <item x="4"/>
        <item x="3"/>
        <item x="1"/>
        <item x="5"/>
        <item x="2"/>
        <item t="default"/>
      </items>
    </pivotField>
    <pivotField showAll="0"/>
    <pivotField showAll="0"/>
    <pivotField dataField="1" numFmtId="2" showAll="0"/>
    <pivotField dataField="1" numFmtId="2" showAll="0"/>
  </pivotFields>
  <rowFields count="1">
    <field x="2"/>
  </rowFields>
  <rowItems count="8">
    <i>
      <x/>
    </i>
    <i>
      <x v="1"/>
    </i>
    <i>
      <x v="2"/>
    </i>
    <i>
      <x v="3"/>
    </i>
    <i>
      <x v="4"/>
    </i>
    <i>
      <x v="5"/>
    </i>
    <i>
      <x v="6"/>
    </i>
    <i t="grand">
      <x/>
    </i>
  </rowItems>
  <colFields count="1">
    <field x="-2"/>
  </colFields>
  <colItems count="3">
    <i>
      <x/>
    </i>
    <i i="1">
      <x v="1"/>
    </i>
    <i i="2">
      <x v="2"/>
    </i>
  </colItems>
  <dataFields count="3">
    <dataField name="Revenue" fld="5" baseField="0" baseItem="0" numFmtId="166"/>
    <dataField name="Cost" fld="6" baseField="0" baseItem="0" numFmtId="166"/>
    <dataField name="No of Orders" fld="0" subtotal="count" baseField="0" baseItem="0"/>
  </dataFields>
  <formats count="10">
    <format dxfId="29">
      <pivotArea type="all" dataOnly="0" outline="0" fieldPosition="0"/>
    </format>
    <format dxfId="28">
      <pivotArea outline="0" collapsedLevelsAreSubtotals="1" fieldPosition="0"/>
    </format>
    <format dxfId="27">
      <pivotArea field="2" type="button" dataOnly="0" labelOnly="1" outline="0" axis="axisRow"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outline="0" fieldPosition="0">
        <references count="1">
          <reference field="4294967294" count="2">
            <x v="0"/>
            <x v="1"/>
          </reference>
        </references>
      </pivotArea>
    </format>
    <format dxfId="23">
      <pivotArea dataOnly="0" labelOnly="1" outline="0" fieldPosition="0">
        <references count="1">
          <reference field="4294967294" count="2">
            <x v="0"/>
            <x v="1"/>
          </reference>
        </references>
      </pivotArea>
    </format>
    <format dxfId="22">
      <pivotArea outline="0" fieldPosition="0">
        <references count="1">
          <reference field="4294967294" count="1">
            <x v="0"/>
          </reference>
        </references>
      </pivotArea>
    </format>
    <format dxfId="21">
      <pivotArea outline="0" fieldPosition="0">
        <references count="1">
          <reference field="4294967294" count="1">
            <x v="1"/>
          </reference>
        </references>
      </pivotArea>
    </format>
    <format dxfId="20">
      <pivotArea dataOnly="0" labelOnly="1" outline="0" fieldPosition="0">
        <references count="1">
          <reference field="4294967294" count="1">
            <x v="2"/>
          </reference>
        </references>
      </pivotArea>
    </format>
  </formats>
  <chartFormats count="3">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003D6D9-B802-4041-8C8B-EBC901A1DA42}" name="PivotTable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Flavour" colHeaderCaption="Location">
  <location ref="C2:K11" firstHeaderRow="1" firstDataRow="2" firstDataCol="1"/>
  <pivotFields count="7">
    <pivotField showAll="0"/>
    <pivotField numFmtId="165" showAll="0"/>
    <pivotField axis="axisRow" showAll="0">
      <items count="8">
        <item x="6"/>
        <item x="0"/>
        <item x="4"/>
        <item x="3"/>
        <item x="1"/>
        <item x="5"/>
        <item x="2"/>
        <item t="default"/>
      </items>
    </pivotField>
    <pivotField axis="axisCol" showAll="0">
      <items count="8">
        <item x="6"/>
        <item x="0"/>
        <item x="4"/>
        <item x="5"/>
        <item x="1"/>
        <item x="3"/>
        <item x="2"/>
        <item t="default"/>
      </items>
    </pivotField>
    <pivotField showAll="0"/>
    <pivotField dataField="1" numFmtId="2" showAll="0">
      <items count="38">
        <item x="6"/>
        <item x="3"/>
        <item x="22"/>
        <item x="8"/>
        <item x="36"/>
        <item x="35"/>
        <item x="23"/>
        <item x="21"/>
        <item x="18"/>
        <item x="32"/>
        <item x="33"/>
        <item x="34"/>
        <item x="1"/>
        <item x="19"/>
        <item x="10"/>
        <item x="12"/>
        <item x="7"/>
        <item x="16"/>
        <item x="13"/>
        <item x="4"/>
        <item x="30"/>
        <item x="24"/>
        <item x="2"/>
        <item x="5"/>
        <item x="17"/>
        <item x="9"/>
        <item x="0"/>
        <item x="15"/>
        <item x="29"/>
        <item x="26"/>
        <item x="20"/>
        <item x="27"/>
        <item x="25"/>
        <item x="31"/>
        <item x="14"/>
        <item x="28"/>
        <item x="11"/>
        <item t="default"/>
      </items>
    </pivotField>
    <pivotField numFmtId="2" showAll="0"/>
  </pivotFields>
  <rowFields count="1">
    <field x="2"/>
  </rowFields>
  <rowItems count="8">
    <i>
      <x/>
    </i>
    <i>
      <x v="1"/>
    </i>
    <i>
      <x v="2"/>
    </i>
    <i>
      <x v="3"/>
    </i>
    <i>
      <x v="4"/>
    </i>
    <i>
      <x v="5"/>
    </i>
    <i>
      <x v="6"/>
    </i>
    <i t="grand">
      <x/>
    </i>
  </rowItems>
  <colFields count="1">
    <field x="3"/>
  </colFields>
  <colItems count="8">
    <i>
      <x/>
    </i>
    <i>
      <x v="1"/>
    </i>
    <i>
      <x v="2"/>
    </i>
    <i>
      <x v="3"/>
    </i>
    <i>
      <x v="4"/>
    </i>
    <i>
      <x v="5"/>
    </i>
    <i>
      <x v="6"/>
    </i>
    <i t="grand">
      <x/>
    </i>
  </colItems>
  <dataFields count="1">
    <dataField name="Revenue " fld="5" baseField="0" baseItem="0" numFmtId="166"/>
  </dataFields>
  <formats count="4">
    <format dxfId="19">
      <pivotArea dataOnly="0" labelOnly="1" fieldPosition="0">
        <references count="1">
          <reference field="3" count="0"/>
        </references>
      </pivotArea>
    </format>
    <format dxfId="18">
      <pivotArea dataOnly="0" labelOnly="1" grandCol="1" outline="0" fieldPosition="0"/>
    </format>
    <format dxfId="17">
      <pivotArea type="all" dataOnly="0" outline="0" fieldPosition="0"/>
    </format>
    <format dxfId="1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40E7DEE-A50F-9441-A611-68675B56E3BA}"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Location">
  <location ref="F1:F9" firstHeaderRow="1" firstDataRow="1" firstDataCol="1"/>
  <pivotFields count="7">
    <pivotField showAll="0"/>
    <pivotField numFmtId="165" showAll="0"/>
    <pivotField showAll="0">
      <items count="8">
        <item x="6"/>
        <item x="0"/>
        <item x="4"/>
        <item x="3"/>
        <item x="1"/>
        <item x="5"/>
        <item x="2"/>
        <item t="default"/>
      </items>
    </pivotField>
    <pivotField axis="axisRow" showAll="0">
      <items count="8">
        <item x="6"/>
        <item x="0"/>
        <item x="4"/>
        <item x="5"/>
        <item x="1"/>
        <item x="3"/>
        <item x="2"/>
        <item t="default"/>
      </items>
    </pivotField>
    <pivotField showAll="0"/>
    <pivotField numFmtId="2" showAll="0"/>
    <pivotField numFmtId="2" showAll="0"/>
  </pivotFields>
  <rowFields count="1">
    <field x="3"/>
  </rowFields>
  <rowItems count="8">
    <i>
      <x/>
    </i>
    <i>
      <x v="1"/>
    </i>
    <i>
      <x v="2"/>
    </i>
    <i>
      <x v="3"/>
    </i>
    <i>
      <x v="4"/>
    </i>
    <i>
      <x v="5"/>
    </i>
    <i>
      <x v="6"/>
    </i>
    <i t="grand">
      <x/>
    </i>
  </rowItems>
  <colItems count="1">
    <i/>
  </colItems>
  <formats count="4">
    <format dxfId="11">
      <pivotArea type="all" dataOnly="0" outline="0" fieldPosition="0"/>
    </format>
    <format dxfId="10">
      <pivotArea field="3" type="button" dataOnly="0" labelOnly="1" outline="0" axis="axisRow" fieldPosition="0"/>
    </format>
    <format dxfId="9">
      <pivotArea dataOnly="0" labelOnly="1" fieldPosition="0">
        <references count="1">
          <reference field="3" count="0"/>
        </references>
      </pivotArea>
    </format>
    <format dxfId="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7A6E2DF1-2032-284D-9D0C-58EE5E7FE652}" name="PivotTable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Flavour">
  <location ref="A1:A9" firstHeaderRow="1" firstDataRow="1" firstDataCol="1"/>
  <pivotFields count="7">
    <pivotField showAll="0"/>
    <pivotField numFmtId="165" showAll="0"/>
    <pivotField axis="axisRow" showAll="0">
      <items count="8">
        <item x="6"/>
        <item x="0"/>
        <item x="4"/>
        <item x="3"/>
        <item x="1"/>
        <item x="5"/>
        <item x="2"/>
        <item t="default"/>
      </items>
    </pivotField>
    <pivotField showAll="0"/>
    <pivotField showAll="0"/>
    <pivotField numFmtId="2" showAll="0"/>
    <pivotField numFmtId="2" showAll="0"/>
  </pivotFields>
  <rowFields count="1">
    <field x="2"/>
  </rowFields>
  <rowItems count="8">
    <i>
      <x/>
    </i>
    <i>
      <x v="1"/>
    </i>
    <i>
      <x v="2"/>
    </i>
    <i>
      <x v="3"/>
    </i>
    <i>
      <x v="4"/>
    </i>
    <i>
      <x v="5"/>
    </i>
    <i>
      <x v="6"/>
    </i>
    <i t="grand">
      <x/>
    </i>
  </rowItems>
  <colItems count="1">
    <i/>
  </colItems>
  <formats count="4">
    <format dxfId="15">
      <pivotArea type="all" dataOnly="0" outline="0" fieldPosition="0"/>
    </format>
    <format dxfId="14">
      <pivotArea field="2" type="button" dataOnly="0" labelOnly="1" outline="0" axis="axisRow" fieldPosition="0"/>
    </format>
    <format dxfId="13">
      <pivotArea dataOnly="0" labelOnly="1" fieldPosition="0">
        <references count="1">
          <reference field="2" count="0"/>
        </references>
      </pivotArea>
    </format>
    <format dxfId="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766FFD5-3672-1647-9B56-E5A2BA1AD1F1}" name="PivotTable3" cacheId="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Flavour">
  <location ref="A1:B9" firstHeaderRow="1" firstDataRow="1" firstDataCol="1"/>
  <pivotFields count="7">
    <pivotField showAll="0"/>
    <pivotField numFmtId="165" showAll="0"/>
    <pivotField axis="axisRow" showAll="0">
      <items count="8">
        <item x="6"/>
        <item x="0"/>
        <item x="4"/>
        <item x="3"/>
        <item x="1"/>
        <item x="5"/>
        <item x="2"/>
        <item t="default"/>
      </items>
    </pivotField>
    <pivotField showAll="0"/>
    <pivotField showAll="0"/>
    <pivotField dataField="1" numFmtId="2" showAll="0">
      <items count="38">
        <item x="6"/>
        <item x="3"/>
        <item x="22"/>
        <item x="8"/>
        <item x="36"/>
        <item x="35"/>
        <item x="23"/>
        <item x="21"/>
        <item x="18"/>
        <item x="32"/>
        <item x="33"/>
        <item x="34"/>
        <item x="1"/>
        <item x="19"/>
        <item x="10"/>
        <item x="12"/>
        <item x="7"/>
        <item x="16"/>
        <item x="13"/>
        <item x="4"/>
        <item x="30"/>
        <item x="24"/>
        <item x="2"/>
        <item x="5"/>
        <item x="17"/>
        <item x="9"/>
        <item x="0"/>
        <item x="15"/>
        <item x="29"/>
        <item x="26"/>
        <item x="20"/>
        <item x="27"/>
        <item x="25"/>
        <item x="31"/>
        <item x="14"/>
        <item x="28"/>
        <item x="11"/>
        <item t="default"/>
      </items>
    </pivotField>
    <pivotField numFmtId="2" showAll="0"/>
  </pivotFields>
  <rowFields count="1">
    <field x="2"/>
  </rowFields>
  <rowItems count="8">
    <i>
      <x/>
    </i>
    <i>
      <x v="1"/>
    </i>
    <i>
      <x v="2"/>
    </i>
    <i>
      <x v="3"/>
    </i>
    <i>
      <x v="4"/>
    </i>
    <i>
      <x v="5"/>
    </i>
    <i>
      <x v="6"/>
    </i>
    <i t="grand">
      <x/>
    </i>
  </rowItems>
  <colItems count="1">
    <i/>
  </colItems>
  <dataFields count="1">
    <dataField name="Revenue " fld="5" baseField="0" baseItem="0" numFmtId="166"/>
  </dataFields>
  <formats count="8">
    <format dxfId="7">
      <pivotArea type="all" dataOnly="0" outline="0" fieldPosition="0"/>
    </format>
    <format dxfId="6">
      <pivotArea outline="0" collapsedLevelsAreSubtotals="1" fieldPosition="0"/>
    </format>
    <format dxfId="5">
      <pivotArea field="2" type="button" dataOnly="0" labelOnly="1" outline="0" axis="axisRow" fieldPosition="0"/>
    </format>
    <format dxfId="4">
      <pivotArea dataOnly="0" labelOnly="1" fieldPosition="0">
        <references count="1">
          <reference field="2" count="0"/>
        </references>
      </pivotArea>
    </format>
    <format dxfId="3">
      <pivotArea dataOnly="0" labelOnly="1" grandRow="1" outline="0" fieldPosition="0"/>
    </format>
    <format dxfId="2">
      <pivotArea dataOnly="0" labelOnly="1" outline="0" axis="axisValues" fieldPosition="0"/>
    </format>
    <format dxfId="1">
      <pivotArea dataOnly="0" labelOnly="1" outline="0" axis="axisValues"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Location" xr10:uid="{F97ED172-BD93-1A4B-AF5E-9CF0EBC68E6E}" sourceName="Customer Location">
  <pivotTables>
    <pivotTable tabId="13" name="PivotTable1"/>
  </pivotTables>
  <data>
    <tabular pivotCacheId="1441282946">
      <items count="7">
        <i x="6" s="1"/>
        <i x="0" s="1"/>
        <i x="4" s="1"/>
        <i x="5" s="1"/>
        <i x="1" s="1"/>
        <i x="3"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Location" xr10:uid="{125BD58D-FDD7-6547-BBD9-FEE22EB77674}" cache="Slicer_Customer_Location" caption="Customer Location" style="SlicerStyleDark6" rowHeight="230716"/>
</slicer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3.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CBB4-95C3-48FD-9BF2-489BEB6D5BFB}">
  <sheetPr>
    <tabColor rgb="FFFF0000"/>
  </sheetPr>
  <dimension ref="A4:N1648"/>
  <sheetViews>
    <sheetView tabSelected="1" zoomScaleNormal="100" workbookViewId="0">
      <selection activeCell="A5" sqref="A5"/>
    </sheetView>
  </sheetViews>
  <sheetFormatPr baseColWidth="10" defaultColWidth="8.83203125" defaultRowHeight="15" x14ac:dyDescent="0.2"/>
  <cols>
    <col min="1" max="1" width="13.5" customWidth="1"/>
    <col min="2" max="2" width="22" customWidth="1"/>
    <col min="3" max="3" width="19.5" bestFit="1" customWidth="1"/>
    <col min="4" max="4" width="20.5" bestFit="1" customWidth="1"/>
    <col min="5" max="5" width="12.83203125" customWidth="1"/>
    <col min="6" max="6" width="19" customWidth="1"/>
    <col min="7" max="7" width="16" customWidth="1"/>
    <col min="9" max="9" width="10.1640625" bestFit="1" customWidth="1"/>
    <col min="11" max="11" width="11.6640625" customWidth="1"/>
    <col min="14" max="14" width="10.1640625" bestFit="1" customWidth="1"/>
  </cols>
  <sheetData>
    <row r="4" spans="1:14" x14ac:dyDescent="0.2">
      <c r="N4" s="19"/>
    </row>
    <row r="5" spans="1:14" ht="16" x14ac:dyDescent="0.2">
      <c r="A5" s="1" t="s">
        <v>0</v>
      </c>
      <c r="B5" s="1" t="s">
        <v>1</v>
      </c>
      <c r="C5" s="2" t="s">
        <v>2</v>
      </c>
      <c r="D5" s="2" t="s">
        <v>3</v>
      </c>
      <c r="E5" s="3" t="s">
        <v>4</v>
      </c>
      <c r="F5" s="3" t="s">
        <v>5</v>
      </c>
      <c r="G5" s="3" t="s">
        <v>6</v>
      </c>
      <c r="N5" s="19"/>
    </row>
    <row r="6" spans="1:14" ht="16" x14ac:dyDescent="0.2">
      <c r="A6" s="1" t="s">
        <v>30</v>
      </c>
      <c r="B6" s="62">
        <v>44562</v>
      </c>
      <c r="C6" s="2" t="s">
        <v>9</v>
      </c>
      <c r="D6" t="s">
        <v>18</v>
      </c>
      <c r="E6" s="2">
        <v>23</v>
      </c>
      <c r="F6" s="4">
        <v>115</v>
      </c>
      <c r="G6" s="4">
        <v>69</v>
      </c>
    </row>
    <row r="7" spans="1:14" ht="16" x14ac:dyDescent="0.2">
      <c r="A7" s="1" t="s">
        <v>31</v>
      </c>
      <c r="B7" s="62">
        <v>44562</v>
      </c>
      <c r="C7" s="2" t="s">
        <v>17</v>
      </c>
      <c r="D7" t="s">
        <v>15</v>
      </c>
      <c r="E7" s="2">
        <v>19</v>
      </c>
      <c r="F7" s="4">
        <v>152</v>
      </c>
      <c r="G7" s="4">
        <v>57</v>
      </c>
    </row>
    <row r="8" spans="1:14" ht="16" x14ac:dyDescent="0.2">
      <c r="A8" s="1" t="s">
        <v>32</v>
      </c>
      <c r="B8" s="62">
        <v>44562</v>
      </c>
      <c r="C8" s="2" t="s">
        <v>17</v>
      </c>
      <c r="D8" t="s">
        <v>18</v>
      </c>
      <c r="E8" s="2">
        <v>20</v>
      </c>
      <c r="F8" s="4">
        <v>160</v>
      </c>
      <c r="G8" s="4">
        <v>60</v>
      </c>
    </row>
    <row r="9" spans="1:14" ht="16" x14ac:dyDescent="0.2">
      <c r="A9" s="1" t="s">
        <v>33</v>
      </c>
      <c r="B9" s="62">
        <v>44562</v>
      </c>
      <c r="C9" s="2" t="s">
        <v>20</v>
      </c>
      <c r="D9" t="s">
        <v>15</v>
      </c>
      <c r="E9" s="2">
        <v>19</v>
      </c>
      <c r="F9" s="4">
        <v>76</v>
      </c>
      <c r="G9" s="4">
        <v>19</v>
      </c>
    </row>
    <row r="10" spans="1:14" ht="16" x14ac:dyDescent="0.2">
      <c r="A10" s="1" t="s">
        <v>34</v>
      </c>
      <c r="B10" s="62">
        <v>44562</v>
      </c>
      <c r="C10" s="2" t="s">
        <v>19</v>
      </c>
      <c r="D10" t="s">
        <v>15</v>
      </c>
      <c r="E10" s="2">
        <v>21</v>
      </c>
      <c r="F10" s="4">
        <v>168</v>
      </c>
      <c r="G10" s="4">
        <v>84</v>
      </c>
    </row>
    <row r="11" spans="1:14" ht="16" x14ac:dyDescent="0.2">
      <c r="A11" s="1" t="s">
        <v>35</v>
      </c>
      <c r="B11" s="62">
        <v>44562</v>
      </c>
      <c r="C11" s="2" t="s">
        <v>17</v>
      </c>
      <c r="D11" t="s">
        <v>15</v>
      </c>
      <c r="E11" s="2">
        <v>19</v>
      </c>
      <c r="F11" s="4">
        <v>152</v>
      </c>
      <c r="G11" s="4">
        <v>57</v>
      </c>
    </row>
    <row r="12" spans="1:14" ht="16" x14ac:dyDescent="0.2">
      <c r="A12" s="1" t="s">
        <v>36</v>
      </c>
      <c r="B12" s="62">
        <v>44562</v>
      </c>
      <c r="C12" s="2" t="s">
        <v>7</v>
      </c>
      <c r="D12" t="s">
        <v>15</v>
      </c>
      <c r="E12" s="2">
        <v>25</v>
      </c>
      <c r="F12" s="4">
        <v>175</v>
      </c>
      <c r="G12" s="4">
        <v>100</v>
      </c>
    </row>
    <row r="13" spans="1:14" ht="16" x14ac:dyDescent="0.2">
      <c r="A13" s="1" t="s">
        <v>37</v>
      </c>
      <c r="B13" s="62">
        <v>44562</v>
      </c>
      <c r="C13" s="2" t="s">
        <v>9</v>
      </c>
      <c r="D13" t="s">
        <v>18</v>
      </c>
      <c r="E13" s="2">
        <v>25</v>
      </c>
      <c r="F13" s="4">
        <v>125</v>
      </c>
      <c r="G13" s="4">
        <v>75</v>
      </c>
    </row>
    <row r="14" spans="1:14" ht="16" x14ac:dyDescent="0.2">
      <c r="A14" s="1" t="s">
        <v>38</v>
      </c>
      <c r="B14" s="62">
        <v>44562</v>
      </c>
      <c r="C14" s="2" t="s">
        <v>9</v>
      </c>
      <c r="D14" t="s">
        <v>16</v>
      </c>
      <c r="E14" s="2">
        <v>22</v>
      </c>
      <c r="F14" s="4">
        <v>110</v>
      </c>
      <c r="G14" s="4">
        <v>66</v>
      </c>
    </row>
    <row r="15" spans="1:14" ht="16" x14ac:dyDescent="0.2">
      <c r="A15" s="1" t="s">
        <v>39</v>
      </c>
      <c r="B15" s="62">
        <v>44562</v>
      </c>
      <c r="C15" s="2" t="s">
        <v>7</v>
      </c>
      <c r="D15" t="s">
        <v>8</v>
      </c>
      <c r="E15" s="2">
        <v>24</v>
      </c>
      <c r="F15" s="4">
        <v>168</v>
      </c>
      <c r="G15" s="4">
        <v>96</v>
      </c>
    </row>
    <row r="16" spans="1:14" ht="16" x14ac:dyDescent="0.2">
      <c r="A16" s="1" t="s">
        <v>40</v>
      </c>
      <c r="B16" s="62">
        <v>44562</v>
      </c>
      <c r="C16" s="2" t="s">
        <v>9</v>
      </c>
      <c r="D16" t="s">
        <v>15</v>
      </c>
      <c r="E16" s="2">
        <v>24</v>
      </c>
      <c r="F16" s="4">
        <v>120</v>
      </c>
      <c r="G16" s="4">
        <v>72</v>
      </c>
    </row>
    <row r="17" spans="1:7" ht="16" x14ac:dyDescent="0.2">
      <c r="A17" s="1" t="s">
        <v>41</v>
      </c>
      <c r="B17" s="62">
        <v>44562</v>
      </c>
      <c r="C17" s="2" t="s">
        <v>9</v>
      </c>
      <c r="D17" t="s">
        <v>10</v>
      </c>
      <c r="E17" s="2">
        <v>18</v>
      </c>
      <c r="F17" s="4">
        <v>90</v>
      </c>
      <c r="G17" s="4">
        <v>54</v>
      </c>
    </row>
    <row r="18" spans="1:7" ht="16" x14ac:dyDescent="0.2">
      <c r="A18" s="1" t="s">
        <v>42</v>
      </c>
      <c r="B18" s="62">
        <v>44562</v>
      </c>
      <c r="C18" s="2" t="s">
        <v>9</v>
      </c>
      <c r="D18" t="s">
        <v>13</v>
      </c>
      <c r="E18" s="2">
        <v>25</v>
      </c>
      <c r="F18" s="4">
        <v>125</v>
      </c>
      <c r="G18" s="4">
        <v>75</v>
      </c>
    </row>
    <row r="19" spans="1:7" ht="16" x14ac:dyDescent="0.2">
      <c r="A19" s="1" t="s">
        <v>43</v>
      </c>
      <c r="B19" s="62">
        <v>44562</v>
      </c>
      <c r="C19" s="2" t="s">
        <v>17</v>
      </c>
      <c r="D19" t="s">
        <v>13</v>
      </c>
      <c r="E19" s="2">
        <v>24</v>
      </c>
      <c r="F19" s="4">
        <v>192</v>
      </c>
      <c r="G19" s="4">
        <v>72</v>
      </c>
    </row>
    <row r="20" spans="1:7" ht="16" x14ac:dyDescent="0.2">
      <c r="A20" s="1" t="s">
        <v>44</v>
      </c>
      <c r="B20" s="62">
        <v>44562</v>
      </c>
      <c r="C20" s="2" t="s">
        <v>12</v>
      </c>
      <c r="D20" t="s">
        <v>15</v>
      </c>
      <c r="E20" s="2">
        <v>19</v>
      </c>
      <c r="F20" s="4">
        <v>95</v>
      </c>
      <c r="G20" s="4">
        <v>76</v>
      </c>
    </row>
    <row r="21" spans="1:7" ht="16" x14ac:dyDescent="0.2">
      <c r="A21" s="1" t="s">
        <v>45</v>
      </c>
      <c r="B21" s="62">
        <v>44562</v>
      </c>
      <c r="C21" s="2" t="s">
        <v>9</v>
      </c>
      <c r="D21" t="s">
        <v>13</v>
      </c>
      <c r="E21" s="2">
        <v>18</v>
      </c>
      <c r="F21" s="4">
        <v>90</v>
      </c>
      <c r="G21" s="4">
        <v>54</v>
      </c>
    </row>
    <row r="22" spans="1:7" ht="16" x14ac:dyDescent="0.2">
      <c r="A22" s="1" t="s">
        <v>46</v>
      </c>
      <c r="B22" s="62">
        <v>44562</v>
      </c>
      <c r="C22" s="2" t="s">
        <v>9</v>
      </c>
      <c r="D22" t="s">
        <v>14</v>
      </c>
      <c r="E22" s="2">
        <v>18</v>
      </c>
      <c r="F22" s="4">
        <v>90</v>
      </c>
      <c r="G22" s="4">
        <v>54</v>
      </c>
    </row>
    <row r="23" spans="1:7" ht="16" x14ac:dyDescent="0.2">
      <c r="A23" s="1" t="s">
        <v>47</v>
      </c>
      <c r="B23" s="62">
        <v>44563</v>
      </c>
      <c r="C23" s="2" t="s">
        <v>12</v>
      </c>
      <c r="D23" t="s">
        <v>14</v>
      </c>
      <c r="E23" s="2">
        <v>20</v>
      </c>
      <c r="F23" s="4">
        <v>100</v>
      </c>
      <c r="G23" s="4">
        <v>80</v>
      </c>
    </row>
    <row r="24" spans="1:7" ht="16" x14ac:dyDescent="0.2">
      <c r="A24" s="1" t="s">
        <v>48</v>
      </c>
      <c r="B24" s="62">
        <v>44563</v>
      </c>
      <c r="C24" s="2" t="s">
        <v>7</v>
      </c>
      <c r="D24" t="s">
        <v>13</v>
      </c>
      <c r="E24" s="2">
        <v>20</v>
      </c>
      <c r="F24" s="4">
        <v>140</v>
      </c>
      <c r="G24" s="4">
        <v>80</v>
      </c>
    </row>
    <row r="25" spans="1:7" ht="16" x14ac:dyDescent="0.2">
      <c r="A25" s="1" t="s">
        <v>49</v>
      </c>
      <c r="B25" s="62">
        <v>44563</v>
      </c>
      <c r="C25" s="2" t="s">
        <v>9</v>
      </c>
      <c r="D25" t="s">
        <v>14</v>
      </c>
      <c r="E25" s="2">
        <v>18</v>
      </c>
      <c r="F25" s="4">
        <v>90</v>
      </c>
      <c r="G25" s="4">
        <v>54</v>
      </c>
    </row>
    <row r="26" spans="1:7" ht="16" x14ac:dyDescent="0.2">
      <c r="A26" s="1" t="s">
        <v>50</v>
      </c>
      <c r="B26" s="62">
        <v>44563</v>
      </c>
      <c r="C26" s="2" t="s">
        <v>12</v>
      </c>
      <c r="D26" t="s">
        <v>16</v>
      </c>
      <c r="E26" s="2">
        <v>24</v>
      </c>
      <c r="F26" s="4">
        <v>120</v>
      </c>
      <c r="G26" s="4">
        <v>96</v>
      </c>
    </row>
    <row r="27" spans="1:7" ht="16" x14ac:dyDescent="0.2">
      <c r="A27" s="1" t="s">
        <v>51</v>
      </c>
      <c r="B27" s="62">
        <v>44564</v>
      </c>
      <c r="C27" s="2" t="s">
        <v>11</v>
      </c>
      <c r="D27" t="s">
        <v>13</v>
      </c>
      <c r="E27" s="2">
        <v>22</v>
      </c>
      <c r="F27" s="4">
        <v>66</v>
      </c>
      <c r="G27" s="4">
        <v>44</v>
      </c>
    </row>
    <row r="28" spans="1:7" ht="16" x14ac:dyDescent="0.2">
      <c r="A28" s="1" t="s">
        <v>52</v>
      </c>
      <c r="B28" s="62">
        <v>44564</v>
      </c>
      <c r="C28" s="2" t="s">
        <v>20</v>
      </c>
      <c r="D28" t="s">
        <v>13</v>
      </c>
      <c r="E28" s="2">
        <v>24</v>
      </c>
      <c r="F28" s="4">
        <v>96</v>
      </c>
      <c r="G28" s="4">
        <v>24</v>
      </c>
    </row>
    <row r="29" spans="1:7" ht="16" x14ac:dyDescent="0.2">
      <c r="A29" s="1" t="s">
        <v>53</v>
      </c>
      <c r="B29" s="62">
        <v>44564</v>
      </c>
      <c r="C29" s="2" t="s">
        <v>17</v>
      </c>
      <c r="D29" t="s">
        <v>14</v>
      </c>
      <c r="E29" s="2">
        <v>20</v>
      </c>
      <c r="F29" s="4">
        <v>160</v>
      </c>
      <c r="G29" s="4">
        <v>60</v>
      </c>
    </row>
    <row r="30" spans="1:7" ht="16" x14ac:dyDescent="0.2">
      <c r="A30" s="1" t="s">
        <v>54</v>
      </c>
      <c r="B30" s="62">
        <v>44564</v>
      </c>
      <c r="C30" s="2" t="s">
        <v>11</v>
      </c>
      <c r="D30" t="s">
        <v>14</v>
      </c>
      <c r="E30" s="2">
        <v>23</v>
      </c>
      <c r="F30" s="4">
        <v>69</v>
      </c>
      <c r="G30" s="4">
        <v>46</v>
      </c>
    </row>
    <row r="31" spans="1:7" ht="16" x14ac:dyDescent="0.2">
      <c r="A31" s="1" t="s">
        <v>55</v>
      </c>
      <c r="B31" s="62">
        <v>44564</v>
      </c>
      <c r="C31" s="2" t="s">
        <v>12</v>
      </c>
      <c r="D31" t="s">
        <v>16</v>
      </c>
      <c r="E31" s="2">
        <v>24</v>
      </c>
      <c r="F31" s="4">
        <v>120</v>
      </c>
      <c r="G31" s="4">
        <v>96</v>
      </c>
    </row>
    <row r="32" spans="1:7" ht="16" x14ac:dyDescent="0.2">
      <c r="A32" s="1" t="s">
        <v>56</v>
      </c>
      <c r="B32" s="62">
        <v>44564</v>
      </c>
      <c r="C32" s="2" t="s">
        <v>20</v>
      </c>
      <c r="D32" t="s">
        <v>8</v>
      </c>
      <c r="E32" s="2">
        <v>22</v>
      </c>
      <c r="F32" s="4">
        <v>88</v>
      </c>
      <c r="G32" s="4">
        <v>22</v>
      </c>
    </row>
    <row r="33" spans="1:7" ht="16" x14ac:dyDescent="0.2">
      <c r="A33" s="1" t="s">
        <v>57</v>
      </c>
      <c r="B33" s="62">
        <v>44564</v>
      </c>
      <c r="C33" s="2" t="s">
        <v>17</v>
      </c>
      <c r="D33" t="s">
        <v>16</v>
      </c>
      <c r="E33" s="2">
        <v>22</v>
      </c>
      <c r="F33" s="4">
        <v>176</v>
      </c>
      <c r="G33" s="4">
        <v>66</v>
      </c>
    </row>
    <row r="34" spans="1:7" ht="16" x14ac:dyDescent="0.2">
      <c r="A34" s="1" t="s">
        <v>58</v>
      </c>
      <c r="B34" s="62">
        <v>44564</v>
      </c>
      <c r="C34" s="2" t="s">
        <v>7</v>
      </c>
      <c r="D34" t="s">
        <v>14</v>
      </c>
      <c r="E34" s="2">
        <v>21</v>
      </c>
      <c r="F34" s="4">
        <v>147</v>
      </c>
      <c r="G34" s="4">
        <v>84</v>
      </c>
    </row>
    <row r="35" spans="1:7" ht="16" x14ac:dyDescent="0.2">
      <c r="A35" s="1" t="s">
        <v>59</v>
      </c>
      <c r="B35" s="62">
        <v>44564</v>
      </c>
      <c r="C35" s="2" t="s">
        <v>9</v>
      </c>
      <c r="D35" t="s">
        <v>15</v>
      </c>
      <c r="E35" s="2">
        <v>18</v>
      </c>
      <c r="F35" s="4">
        <v>90</v>
      </c>
      <c r="G35" s="4">
        <v>54</v>
      </c>
    </row>
    <row r="36" spans="1:7" ht="16" x14ac:dyDescent="0.2">
      <c r="A36" s="1" t="s">
        <v>60</v>
      </c>
      <c r="B36" s="62">
        <v>44564</v>
      </c>
      <c r="C36" s="2" t="s">
        <v>11</v>
      </c>
      <c r="D36" t="s">
        <v>13</v>
      </c>
      <c r="E36" s="2">
        <v>19</v>
      </c>
      <c r="F36" s="4">
        <v>57</v>
      </c>
      <c r="G36" s="4">
        <v>38</v>
      </c>
    </row>
    <row r="37" spans="1:7" ht="16" x14ac:dyDescent="0.2">
      <c r="A37" s="1" t="s">
        <v>61</v>
      </c>
      <c r="B37" s="62">
        <v>44564</v>
      </c>
      <c r="C37" s="2" t="s">
        <v>7</v>
      </c>
      <c r="D37" t="s">
        <v>13</v>
      </c>
      <c r="E37" s="2">
        <v>22</v>
      </c>
      <c r="F37" s="4">
        <v>154</v>
      </c>
      <c r="G37" s="4">
        <v>88</v>
      </c>
    </row>
    <row r="38" spans="1:7" ht="16" x14ac:dyDescent="0.2">
      <c r="A38" s="1" t="s">
        <v>62</v>
      </c>
      <c r="B38" s="62">
        <v>44564</v>
      </c>
      <c r="C38" s="2" t="s">
        <v>11</v>
      </c>
      <c r="D38" t="s">
        <v>10</v>
      </c>
      <c r="E38" s="2">
        <v>25</v>
      </c>
      <c r="F38" s="4">
        <v>75</v>
      </c>
      <c r="G38" s="4">
        <v>50</v>
      </c>
    </row>
    <row r="39" spans="1:7" ht="16" x14ac:dyDescent="0.2">
      <c r="A39" s="1" t="s">
        <v>63</v>
      </c>
      <c r="B39" s="62">
        <v>44564</v>
      </c>
      <c r="C39" s="2" t="s">
        <v>11</v>
      </c>
      <c r="D39" t="s">
        <v>8</v>
      </c>
      <c r="E39" s="2">
        <v>22</v>
      </c>
      <c r="F39" s="4">
        <v>66</v>
      </c>
      <c r="G39" s="4">
        <v>44</v>
      </c>
    </row>
    <row r="40" spans="1:7" ht="16" x14ac:dyDescent="0.2">
      <c r="A40" s="1" t="s">
        <v>64</v>
      </c>
      <c r="B40" s="62">
        <v>44564</v>
      </c>
      <c r="C40" s="2" t="s">
        <v>20</v>
      </c>
      <c r="D40" t="s">
        <v>8</v>
      </c>
      <c r="E40" s="2">
        <v>19</v>
      </c>
      <c r="F40" s="4">
        <v>76</v>
      </c>
      <c r="G40" s="4">
        <v>19</v>
      </c>
    </row>
    <row r="41" spans="1:7" ht="16" x14ac:dyDescent="0.2">
      <c r="A41" s="1" t="s">
        <v>65</v>
      </c>
      <c r="B41" s="62">
        <v>44564</v>
      </c>
      <c r="C41" s="2" t="s">
        <v>20</v>
      </c>
      <c r="D41" t="s">
        <v>14</v>
      </c>
      <c r="E41" s="2">
        <v>19</v>
      </c>
      <c r="F41" s="4">
        <v>76</v>
      </c>
      <c r="G41" s="4">
        <v>19</v>
      </c>
    </row>
    <row r="42" spans="1:7" ht="16" x14ac:dyDescent="0.2">
      <c r="A42" s="1" t="s">
        <v>66</v>
      </c>
      <c r="B42" s="62">
        <v>44564</v>
      </c>
      <c r="C42" s="2" t="s">
        <v>9</v>
      </c>
      <c r="D42" t="s">
        <v>16</v>
      </c>
      <c r="E42" s="2">
        <v>24</v>
      </c>
      <c r="F42" s="4">
        <v>120</v>
      </c>
      <c r="G42" s="4">
        <v>72</v>
      </c>
    </row>
    <row r="43" spans="1:7" ht="16" x14ac:dyDescent="0.2">
      <c r="A43" s="1" t="s">
        <v>67</v>
      </c>
      <c r="B43" s="62">
        <v>44564</v>
      </c>
      <c r="C43" s="2" t="s">
        <v>11</v>
      </c>
      <c r="D43" t="s">
        <v>18</v>
      </c>
      <c r="E43" s="2">
        <v>18</v>
      </c>
      <c r="F43" s="4">
        <v>54</v>
      </c>
      <c r="G43" s="4">
        <v>36</v>
      </c>
    </row>
    <row r="44" spans="1:7" ht="16" x14ac:dyDescent="0.2">
      <c r="A44" s="1" t="s">
        <v>68</v>
      </c>
      <c r="B44" s="62">
        <v>44565</v>
      </c>
      <c r="C44" s="2" t="s">
        <v>19</v>
      </c>
      <c r="D44" t="s">
        <v>14</v>
      </c>
      <c r="E44" s="2">
        <v>20</v>
      </c>
      <c r="F44" s="4">
        <v>160</v>
      </c>
      <c r="G44" s="4">
        <v>80</v>
      </c>
    </row>
    <row r="45" spans="1:7" ht="16" x14ac:dyDescent="0.2">
      <c r="A45" s="1" t="s">
        <v>69</v>
      </c>
      <c r="B45" s="62">
        <v>44565</v>
      </c>
      <c r="C45" s="2" t="s">
        <v>9</v>
      </c>
      <c r="D45" t="s">
        <v>13</v>
      </c>
      <c r="E45" s="2">
        <v>18</v>
      </c>
      <c r="F45" s="4">
        <v>90</v>
      </c>
      <c r="G45" s="4">
        <v>54</v>
      </c>
    </row>
    <row r="46" spans="1:7" ht="16" x14ac:dyDescent="0.2">
      <c r="A46" s="1" t="s">
        <v>70</v>
      </c>
      <c r="B46" s="62">
        <v>44565</v>
      </c>
      <c r="C46" s="2" t="s">
        <v>17</v>
      </c>
      <c r="D46" t="s">
        <v>10</v>
      </c>
      <c r="E46" s="2">
        <v>22</v>
      </c>
      <c r="F46" s="4">
        <v>176</v>
      </c>
      <c r="G46" s="4">
        <v>66</v>
      </c>
    </row>
    <row r="47" spans="1:7" ht="16" x14ac:dyDescent="0.2">
      <c r="A47" s="1" t="s">
        <v>71</v>
      </c>
      <c r="B47" s="62">
        <v>44565</v>
      </c>
      <c r="C47" s="2" t="s">
        <v>19</v>
      </c>
      <c r="D47" t="s">
        <v>13</v>
      </c>
      <c r="E47" s="2">
        <v>23</v>
      </c>
      <c r="F47" s="4">
        <v>184</v>
      </c>
      <c r="G47" s="4">
        <v>92</v>
      </c>
    </row>
    <row r="48" spans="1:7" ht="16" x14ac:dyDescent="0.2">
      <c r="A48" s="1" t="s">
        <v>72</v>
      </c>
      <c r="B48" s="62">
        <v>44565</v>
      </c>
      <c r="C48" s="2" t="s">
        <v>7</v>
      </c>
      <c r="D48" t="s">
        <v>15</v>
      </c>
      <c r="E48" s="2">
        <v>25</v>
      </c>
      <c r="F48" s="4">
        <v>175</v>
      </c>
      <c r="G48" s="4">
        <v>100</v>
      </c>
    </row>
    <row r="49" spans="1:7" ht="16" x14ac:dyDescent="0.2">
      <c r="A49" s="1" t="s">
        <v>73</v>
      </c>
      <c r="B49" s="62">
        <v>44565</v>
      </c>
      <c r="C49" s="2" t="s">
        <v>12</v>
      </c>
      <c r="D49" t="s">
        <v>10</v>
      </c>
      <c r="E49" s="2">
        <v>22</v>
      </c>
      <c r="F49" s="4">
        <v>110</v>
      </c>
      <c r="G49" s="4">
        <v>88</v>
      </c>
    </row>
    <row r="50" spans="1:7" ht="16" x14ac:dyDescent="0.2">
      <c r="A50" s="1" t="s">
        <v>74</v>
      </c>
      <c r="B50" s="62">
        <v>44565</v>
      </c>
      <c r="C50" s="2" t="s">
        <v>12</v>
      </c>
      <c r="D50" t="s">
        <v>14</v>
      </c>
      <c r="E50" s="2">
        <v>23</v>
      </c>
      <c r="F50" s="4">
        <v>115</v>
      </c>
      <c r="G50" s="4">
        <v>92</v>
      </c>
    </row>
    <row r="51" spans="1:7" ht="16" x14ac:dyDescent="0.2">
      <c r="A51" s="1" t="s">
        <v>75</v>
      </c>
      <c r="B51" s="62">
        <v>44565</v>
      </c>
      <c r="C51" s="2" t="s">
        <v>11</v>
      </c>
      <c r="D51" t="s">
        <v>18</v>
      </c>
      <c r="E51" s="2">
        <v>21</v>
      </c>
      <c r="F51" s="4">
        <v>63</v>
      </c>
      <c r="G51" s="4">
        <v>42</v>
      </c>
    </row>
    <row r="52" spans="1:7" ht="16" x14ac:dyDescent="0.2">
      <c r="A52" s="1" t="s">
        <v>76</v>
      </c>
      <c r="B52" s="62">
        <v>44565</v>
      </c>
      <c r="C52" s="2" t="s">
        <v>19</v>
      </c>
      <c r="D52" t="s">
        <v>8</v>
      </c>
      <c r="E52" s="2">
        <v>19</v>
      </c>
      <c r="F52" s="4">
        <v>152</v>
      </c>
      <c r="G52" s="4">
        <v>76</v>
      </c>
    </row>
    <row r="53" spans="1:7" ht="16" x14ac:dyDescent="0.2">
      <c r="A53" s="1" t="s">
        <v>77</v>
      </c>
      <c r="B53" s="62">
        <v>44565</v>
      </c>
      <c r="C53" s="2" t="s">
        <v>12</v>
      </c>
      <c r="D53" t="s">
        <v>16</v>
      </c>
      <c r="E53" s="2">
        <v>19</v>
      </c>
      <c r="F53" s="4">
        <v>95</v>
      </c>
      <c r="G53" s="4">
        <v>76</v>
      </c>
    </row>
    <row r="54" spans="1:7" ht="16" x14ac:dyDescent="0.2">
      <c r="A54" s="1" t="s">
        <v>78</v>
      </c>
      <c r="B54" s="62">
        <v>44565</v>
      </c>
      <c r="C54" s="2" t="s">
        <v>17</v>
      </c>
      <c r="D54" t="s">
        <v>13</v>
      </c>
      <c r="E54" s="2">
        <v>18</v>
      </c>
      <c r="F54" s="4">
        <v>144</v>
      </c>
      <c r="G54" s="4">
        <v>54</v>
      </c>
    </row>
    <row r="55" spans="1:7" ht="16" x14ac:dyDescent="0.2">
      <c r="A55" s="1" t="s">
        <v>79</v>
      </c>
      <c r="B55" s="62">
        <v>44565</v>
      </c>
      <c r="C55" s="2" t="s">
        <v>17</v>
      </c>
      <c r="D55" t="s">
        <v>15</v>
      </c>
      <c r="E55" s="2">
        <v>21</v>
      </c>
      <c r="F55" s="4">
        <v>168</v>
      </c>
      <c r="G55" s="4">
        <v>63</v>
      </c>
    </row>
    <row r="56" spans="1:7" ht="16" x14ac:dyDescent="0.2">
      <c r="A56" s="1" t="s">
        <v>80</v>
      </c>
      <c r="B56" s="62">
        <v>44566</v>
      </c>
      <c r="C56" s="2" t="s">
        <v>12</v>
      </c>
      <c r="D56" t="s">
        <v>14</v>
      </c>
      <c r="E56" s="2">
        <v>18</v>
      </c>
      <c r="F56" s="4">
        <v>90</v>
      </c>
      <c r="G56" s="4">
        <v>72</v>
      </c>
    </row>
    <row r="57" spans="1:7" ht="16" x14ac:dyDescent="0.2">
      <c r="A57" s="1" t="s">
        <v>81</v>
      </c>
      <c r="B57" s="62">
        <v>44566</v>
      </c>
      <c r="C57" s="2" t="s">
        <v>7</v>
      </c>
      <c r="D57" t="s">
        <v>8</v>
      </c>
      <c r="E57" s="2">
        <v>18</v>
      </c>
      <c r="F57" s="4">
        <v>126</v>
      </c>
      <c r="G57" s="4">
        <v>72</v>
      </c>
    </row>
    <row r="58" spans="1:7" ht="16" x14ac:dyDescent="0.2">
      <c r="A58" s="1" t="s">
        <v>82</v>
      </c>
      <c r="B58" s="62">
        <v>44566</v>
      </c>
      <c r="C58" s="2" t="s">
        <v>19</v>
      </c>
      <c r="D58" t="s">
        <v>14</v>
      </c>
      <c r="E58" s="2">
        <v>19</v>
      </c>
      <c r="F58" s="4">
        <v>152</v>
      </c>
      <c r="G58" s="4">
        <v>76</v>
      </c>
    </row>
    <row r="59" spans="1:7" ht="16" x14ac:dyDescent="0.2">
      <c r="A59" s="1" t="s">
        <v>83</v>
      </c>
      <c r="B59" s="62">
        <v>44566</v>
      </c>
      <c r="C59" s="2" t="s">
        <v>17</v>
      </c>
      <c r="D59" t="s">
        <v>13</v>
      </c>
      <c r="E59" s="2">
        <v>22</v>
      </c>
      <c r="F59" s="4">
        <v>176</v>
      </c>
      <c r="G59" s="4">
        <v>66</v>
      </c>
    </row>
    <row r="60" spans="1:7" ht="16" x14ac:dyDescent="0.2">
      <c r="A60" s="1" t="s">
        <v>84</v>
      </c>
      <c r="B60" s="62">
        <v>44566</v>
      </c>
      <c r="C60" s="2" t="s">
        <v>9</v>
      </c>
      <c r="D60" t="s">
        <v>10</v>
      </c>
      <c r="E60" s="2">
        <v>23</v>
      </c>
      <c r="F60" s="4">
        <v>115</v>
      </c>
      <c r="G60" s="4">
        <v>69</v>
      </c>
    </row>
    <row r="61" spans="1:7" ht="16" x14ac:dyDescent="0.2">
      <c r="A61" s="1" t="s">
        <v>85</v>
      </c>
      <c r="B61" s="62">
        <v>44566</v>
      </c>
      <c r="C61" s="2" t="s">
        <v>19</v>
      </c>
      <c r="D61" t="s">
        <v>8</v>
      </c>
      <c r="E61" s="2">
        <v>18</v>
      </c>
      <c r="F61" s="4">
        <v>144</v>
      </c>
      <c r="G61" s="4">
        <v>72</v>
      </c>
    </row>
    <row r="62" spans="1:7" ht="16" x14ac:dyDescent="0.2">
      <c r="A62" s="1" t="s">
        <v>86</v>
      </c>
      <c r="B62" s="62">
        <v>44566</v>
      </c>
      <c r="C62" s="2" t="s">
        <v>9</v>
      </c>
      <c r="D62" t="s">
        <v>18</v>
      </c>
      <c r="E62" s="2">
        <v>22</v>
      </c>
      <c r="F62" s="4">
        <v>110</v>
      </c>
      <c r="G62" s="4">
        <v>66</v>
      </c>
    </row>
    <row r="63" spans="1:7" ht="16" x14ac:dyDescent="0.2">
      <c r="A63" s="1" t="s">
        <v>87</v>
      </c>
      <c r="B63" s="62">
        <v>44566</v>
      </c>
      <c r="C63" s="2" t="s">
        <v>11</v>
      </c>
      <c r="D63" t="s">
        <v>18</v>
      </c>
      <c r="E63" s="2">
        <v>23</v>
      </c>
      <c r="F63" s="4">
        <v>69</v>
      </c>
      <c r="G63" s="4">
        <v>46</v>
      </c>
    </row>
    <row r="64" spans="1:7" ht="16" x14ac:dyDescent="0.2">
      <c r="A64" s="1" t="s">
        <v>88</v>
      </c>
      <c r="B64" s="62">
        <v>44567</v>
      </c>
      <c r="C64" s="2" t="s">
        <v>20</v>
      </c>
      <c r="D64" t="s">
        <v>8</v>
      </c>
      <c r="E64" s="2">
        <v>18</v>
      </c>
      <c r="F64" s="4">
        <v>72</v>
      </c>
      <c r="G64" s="4">
        <v>18</v>
      </c>
    </row>
    <row r="65" spans="1:7" ht="16" x14ac:dyDescent="0.2">
      <c r="A65" s="1" t="s">
        <v>89</v>
      </c>
      <c r="B65" s="62">
        <v>44567</v>
      </c>
      <c r="C65" s="2" t="s">
        <v>7</v>
      </c>
      <c r="D65" t="s">
        <v>18</v>
      </c>
      <c r="E65" s="2">
        <v>19</v>
      </c>
      <c r="F65" s="4">
        <v>133</v>
      </c>
      <c r="G65" s="4">
        <v>76</v>
      </c>
    </row>
    <row r="66" spans="1:7" ht="16" x14ac:dyDescent="0.2">
      <c r="A66" s="1" t="s">
        <v>90</v>
      </c>
      <c r="B66" s="62">
        <v>44567</v>
      </c>
      <c r="C66" s="2" t="s">
        <v>7</v>
      </c>
      <c r="D66" t="s">
        <v>8</v>
      </c>
      <c r="E66" s="2">
        <v>22</v>
      </c>
      <c r="F66" s="4">
        <v>154</v>
      </c>
      <c r="G66" s="4">
        <v>88</v>
      </c>
    </row>
    <row r="67" spans="1:7" ht="16" x14ac:dyDescent="0.2">
      <c r="A67" s="1" t="s">
        <v>91</v>
      </c>
      <c r="B67" s="62">
        <v>44567</v>
      </c>
      <c r="C67" s="2" t="s">
        <v>12</v>
      </c>
      <c r="D67" t="s">
        <v>10</v>
      </c>
      <c r="E67" s="2">
        <v>22</v>
      </c>
      <c r="F67" s="4">
        <v>110</v>
      </c>
      <c r="G67" s="4">
        <v>88</v>
      </c>
    </row>
    <row r="68" spans="1:7" ht="16" x14ac:dyDescent="0.2">
      <c r="A68" s="1" t="s">
        <v>92</v>
      </c>
      <c r="B68" s="62">
        <v>44567</v>
      </c>
      <c r="C68" s="2" t="s">
        <v>17</v>
      </c>
      <c r="D68" t="s">
        <v>13</v>
      </c>
      <c r="E68" s="2">
        <v>20</v>
      </c>
      <c r="F68" s="4">
        <v>160</v>
      </c>
      <c r="G68" s="4">
        <v>60</v>
      </c>
    </row>
    <row r="69" spans="1:7" ht="16" x14ac:dyDescent="0.2">
      <c r="A69" s="1" t="s">
        <v>93</v>
      </c>
      <c r="B69" s="62">
        <v>44567</v>
      </c>
      <c r="C69" s="2" t="s">
        <v>20</v>
      </c>
      <c r="D69" t="s">
        <v>15</v>
      </c>
      <c r="E69" s="2">
        <v>22</v>
      </c>
      <c r="F69" s="4">
        <v>88</v>
      </c>
      <c r="G69" s="4">
        <v>22</v>
      </c>
    </row>
    <row r="70" spans="1:7" ht="16" x14ac:dyDescent="0.2">
      <c r="A70" s="1" t="s">
        <v>94</v>
      </c>
      <c r="B70" s="62">
        <v>44567</v>
      </c>
      <c r="C70" s="2" t="s">
        <v>19</v>
      </c>
      <c r="D70" t="s">
        <v>16</v>
      </c>
      <c r="E70" s="2">
        <v>25</v>
      </c>
      <c r="F70" s="4">
        <v>200</v>
      </c>
      <c r="G70" s="4">
        <v>100</v>
      </c>
    </row>
    <row r="71" spans="1:7" ht="16" x14ac:dyDescent="0.2">
      <c r="A71" s="1" t="s">
        <v>95</v>
      </c>
      <c r="B71" s="62">
        <v>44567</v>
      </c>
      <c r="C71" s="2" t="s">
        <v>17</v>
      </c>
      <c r="D71" t="s">
        <v>16</v>
      </c>
      <c r="E71" s="2">
        <v>22</v>
      </c>
      <c r="F71" s="4">
        <v>176</v>
      </c>
      <c r="G71" s="4">
        <v>66</v>
      </c>
    </row>
    <row r="72" spans="1:7" ht="16" x14ac:dyDescent="0.2">
      <c r="A72" s="1" t="s">
        <v>96</v>
      </c>
      <c r="B72" s="62">
        <v>44567</v>
      </c>
      <c r="C72" s="2" t="s">
        <v>19</v>
      </c>
      <c r="D72" t="s">
        <v>8</v>
      </c>
      <c r="E72" s="2">
        <v>25</v>
      </c>
      <c r="F72" s="4">
        <v>200</v>
      </c>
      <c r="G72" s="4">
        <v>100</v>
      </c>
    </row>
    <row r="73" spans="1:7" ht="16" x14ac:dyDescent="0.2">
      <c r="A73" s="1" t="s">
        <v>97</v>
      </c>
      <c r="B73" s="62">
        <v>44567</v>
      </c>
      <c r="C73" s="2" t="s">
        <v>17</v>
      </c>
      <c r="D73" t="s">
        <v>10</v>
      </c>
      <c r="E73" s="2">
        <v>25</v>
      </c>
      <c r="F73" s="4">
        <v>200</v>
      </c>
      <c r="G73" s="4">
        <v>75</v>
      </c>
    </row>
    <row r="74" spans="1:7" ht="16" x14ac:dyDescent="0.2">
      <c r="A74" s="1" t="s">
        <v>98</v>
      </c>
      <c r="B74" s="62">
        <v>44568</v>
      </c>
      <c r="C74" s="2" t="s">
        <v>20</v>
      </c>
      <c r="D74" t="s">
        <v>18</v>
      </c>
      <c r="E74" s="2">
        <v>25</v>
      </c>
      <c r="F74" s="4">
        <v>100</v>
      </c>
      <c r="G74" s="4">
        <v>25</v>
      </c>
    </row>
    <row r="75" spans="1:7" ht="16" x14ac:dyDescent="0.2">
      <c r="A75" s="1" t="s">
        <v>99</v>
      </c>
      <c r="B75" s="62">
        <v>44568</v>
      </c>
      <c r="C75" s="2" t="s">
        <v>9</v>
      </c>
      <c r="D75" t="s">
        <v>14</v>
      </c>
      <c r="E75" s="2">
        <v>18</v>
      </c>
      <c r="F75" s="4">
        <v>90</v>
      </c>
      <c r="G75" s="4">
        <v>54</v>
      </c>
    </row>
    <row r="76" spans="1:7" ht="16" x14ac:dyDescent="0.2">
      <c r="A76" s="1" t="s">
        <v>100</v>
      </c>
      <c r="B76" s="62">
        <v>44568</v>
      </c>
      <c r="C76" s="2" t="s">
        <v>19</v>
      </c>
      <c r="D76" t="s">
        <v>16</v>
      </c>
      <c r="E76" s="2">
        <v>25</v>
      </c>
      <c r="F76" s="4">
        <v>200</v>
      </c>
      <c r="G76" s="4">
        <v>100</v>
      </c>
    </row>
    <row r="77" spans="1:7" ht="16" x14ac:dyDescent="0.2">
      <c r="A77" s="1" t="s">
        <v>101</v>
      </c>
      <c r="B77" s="62">
        <v>44568</v>
      </c>
      <c r="C77" s="2" t="s">
        <v>7</v>
      </c>
      <c r="D77" t="s">
        <v>15</v>
      </c>
      <c r="E77" s="2">
        <v>22</v>
      </c>
      <c r="F77" s="4">
        <v>154</v>
      </c>
      <c r="G77" s="4">
        <v>88</v>
      </c>
    </row>
    <row r="78" spans="1:7" ht="16" x14ac:dyDescent="0.2">
      <c r="A78" s="1" t="s">
        <v>102</v>
      </c>
      <c r="B78" s="62">
        <v>44568</v>
      </c>
      <c r="C78" s="2" t="s">
        <v>9</v>
      </c>
      <c r="D78" t="s">
        <v>13</v>
      </c>
      <c r="E78" s="2">
        <v>25</v>
      </c>
      <c r="F78" s="4">
        <v>125</v>
      </c>
      <c r="G78" s="4">
        <v>75</v>
      </c>
    </row>
    <row r="79" spans="1:7" ht="16" x14ac:dyDescent="0.2">
      <c r="A79" s="1" t="s">
        <v>103</v>
      </c>
      <c r="B79" s="62">
        <v>44568</v>
      </c>
      <c r="C79" s="2" t="s">
        <v>20</v>
      </c>
      <c r="D79" t="s">
        <v>8</v>
      </c>
      <c r="E79" s="2">
        <v>22</v>
      </c>
      <c r="F79" s="4">
        <v>88</v>
      </c>
      <c r="G79" s="4">
        <v>22</v>
      </c>
    </row>
    <row r="80" spans="1:7" ht="16" x14ac:dyDescent="0.2">
      <c r="A80" s="1" t="s">
        <v>104</v>
      </c>
      <c r="B80" s="62">
        <v>44568</v>
      </c>
      <c r="C80" s="2" t="s">
        <v>17</v>
      </c>
      <c r="D80" t="s">
        <v>10</v>
      </c>
      <c r="E80" s="2">
        <v>25</v>
      </c>
      <c r="F80" s="4">
        <v>200</v>
      </c>
      <c r="G80" s="4">
        <v>75</v>
      </c>
    </row>
    <row r="81" spans="1:7" ht="16" x14ac:dyDescent="0.2">
      <c r="A81" s="1" t="s">
        <v>105</v>
      </c>
      <c r="B81" s="62">
        <v>44569</v>
      </c>
      <c r="C81" s="2" t="s">
        <v>12</v>
      </c>
      <c r="D81" t="s">
        <v>8</v>
      </c>
      <c r="E81" s="2">
        <v>23</v>
      </c>
      <c r="F81" s="4">
        <v>115</v>
      </c>
      <c r="G81" s="4">
        <v>92</v>
      </c>
    </row>
    <row r="82" spans="1:7" ht="16" x14ac:dyDescent="0.2">
      <c r="A82" s="1" t="s">
        <v>106</v>
      </c>
      <c r="B82" s="62">
        <v>44569</v>
      </c>
      <c r="C82" s="2" t="s">
        <v>12</v>
      </c>
      <c r="D82" t="s">
        <v>8</v>
      </c>
      <c r="E82" s="2">
        <v>22</v>
      </c>
      <c r="F82" s="4">
        <v>110</v>
      </c>
      <c r="G82" s="4">
        <v>88</v>
      </c>
    </row>
    <row r="83" spans="1:7" ht="16" x14ac:dyDescent="0.2">
      <c r="A83" s="1" t="s">
        <v>107</v>
      </c>
      <c r="B83" s="62">
        <v>44569</v>
      </c>
      <c r="C83" s="2" t="s">
        <v>17</v>
      </c>
      <c r="D83" t="s">
        <v>10</v>
      </c>
      <c r="E83" s="2">
        <v>23</v>
      </c>
      <c r="F83" s="4">
        <v>184</v>
      </c>
      <c r="G83" s="4">
        <v>69</v>
      </c>
    </row>
    <row r="84" spans="1:7" ht="16" x14ac:dyDescent="0.2">
      <c r="A84" s="1" t="s">
        <v>108</v>
      </c>
      <c r="B84" s="62">
        <v>44569</v>
      </c>
      <c r="C84" s="2" t="s">
        <v>9</v>
      </c>
      <c r="D84" t="s">
        <v>16</v>
      </c>
      <c r="E84" s="2">
        <v>20</v>
      </c>
      <c r="F84" s="4">
        <v>100</v>
      </c>
      <c r="G84" s="4">
        <v>60</v>
      </c>
    </row>
    <row r="85" spans="1:7" ht="16" x14ac:dyDescent="0.2">
      <c r="A85" s="1" t="s">
        <v>109</v>
      </c>
      <c r="B85" s="62">
        <v>44569</v>
      </c>
      <c r="C85" s="2" t="s">
        <v>12</v>
      </c>
      <c r="D85" t="s">
        <v>10</v>
      </c>
      <c r="E85" s="2">
        <v>19</v>
      </c>
      <c r="F85" s="4">
        <v>95</v>
      </c>
      <c r="G85" s="4">
        <v>76</v>
      </c>
    </row>
    <row r="86" spans="1:7" ht="16" x14ac:dyDescent="0.2">
      <c r="A86" s="1" t="s">
        <v>110</v>
      </c>
      <c r="B86" s="62">
        <v>44569</v>
      </c>
      <c r="C86" s="2" t="s">
        <v>19</v>
      </c>
      <c r="D86" t="s">
        <v>13</v>
      </c>
      <c r="E86" s="2">
        <v>24</v>
      </c>
      <c r="F86" s="4">
        <v>192</v>
      </c>
      <c r="G86" s="4">
        <v>96</v>
      </c>
    </row>
    <row r="87" spans="1:7" ht="16" x14ac:dyDescent="0.2">
      <c r="A87" s="1" t="s">
        <v>111</v>
      </c>
      <c r="B87" s="62">
        <v>44569</v>
      </c>
      <c r="C87" s="2" t="s">
        <v>9</v>
      </c>
      <c r="D87" t="s">
        <v>15</v>
      </c>
      <c r="E87" s="2">
        <v>23</v>
      </c>
      <c r="F87" s="4">
        <v>115</v>
      </c>
      <c r="G87" s="4">
        <v>69</v>
      </c>
    </row>
    <row r="88" spans="1:7" ht="16" x14ac:dyDescent="0.2">
      <c r="A88" s="1" t="s">
        <v>112</v>
      </c>
      <c r="B88" s="62">
        <v>44569</v>
      </c>
      <c r="C88" s="2" t="s">
        <v>9</v>
      </c>
      <c r="D88" t="s">
        <v>16</v>
      </c>
      <c r="E88" s="2">
        <v>21</v>
      </c>
      <c r="F88" s="4">
        <v>105</v>
      </c>
      <c r="G88" s="4">
        <v>63</v>
      </c>
    </row>
    <row r="89" spans="1:7" ht="16" x14ac:dyDescent="0.2">
      <c r="A89" s="1" t="s">
        <v>113</v>
      </c>
      <c r="B89" s="62">
        <v>44569</v>
      </c>
      <c r="C89" s="2" t="s">
        <v>17</v>
      </c>
      <c r="D89" t="s">
        <v>18</v>
      </c>
      <c r="E89" s="2">
        <v>25</v>
      </c>
      <c r="F89" s="4">
        <v>200</v>
      </c>
      <c r="G89" s="4">
        <v>75</v>
      </c>
    </row>
    <row r="90" spans="1:7" ht="16" x14ac:dyDescent="0.2">
      <c r="A90" s="1" t="s">
        <v>114</v>
      </c>
      <c r="B90" s="62">
        <v>44569</v>
      </c>
      <c r="C90" s="2" t="s">
        <v>11</v>
      </c>
      <c r="D90" t="s">
        <v>10</v>
      </c>
      <c r="E90" s="2">
        <v>18</v>
      </c>
      <c r="F90" s="4">
        <v>54</v>
      </c>
      <c r="G90" s="4">
        <v>36</v>
      </c>
    </row>
    <row r="91" spans="1:7" ht="16" x14ac:dyDescent="0.2">
      <c r="A91" s="1" t="s">
        <v>115</v>
      </c>
      <c r="B91" s="62">
        <v>44569</v>
      </c>
      <c r="C91" s="2" t="s">
        <v>19</v>
      </c>
      <c r="D91" t="s">
        <v>18</v>
      </c>
      <c r="E91" s="2">
        <v>18</v>
      </c>
      <c r="F91" s="4">
        <v>144</v>
      </c>
      <c r="G91" s="4">
        <v>72</v>
      </c>
    </row>
    <row r="92" spans="1:7" ht="16" x14ac:dyDescent="0.2">
      <c r="A92" s="1" t="s">
        <v>116</v>
      </c>
      <c r="B92" s="62">
        <v>44569</v>
      </c>
      <c r="C92" s="2" t="s">
        <v>20</v>
      </c>
      <c r="D92" t="s">
        <v>15</v>
      </c>
      <c r="E92" s="2">
        <v>18</v>
      </c>
      <c r="F92" s="4">
        <v>72</v>
      </c>
      <c r="G92" s="4">
        <v>18</v>
      </c>
    </row>
    <row r="93" spans="1:7" ht="16" x14ac:dyDescent="0.2">
      <c r="A93" s="1" t="s">
        <v>117</v>
      </c>
      <c r="B93" s="62">
        <v>44569</v>
      </c>
      <c r="C93" s="2" t="s">
        <v>19</v>
      </c>
      <c r="D93" t="s">
        <v>15</v>
      </c>
      <c r="E93" s="2">
        <v>25</v>
      </c>
      <c r="F93" s="4">
        <v>200</v>
      </c>
      <c r="G93" s="4">
        <v>100</v>
      </c>
    </row>
    <row r="94" spans="1:7" ht="16" x14ac:dyDescent="0.2">
      <c r="A94" s="1" t="s">
        <v>118</v>
      </c>
      <c r="B94" s="62">
        <v>44569</v>
      </c>
      <c r="C94" s="2" t="s">
        <v>20</v>
      </c>
      <c r="D94" t="s">
        <v>8</v>
      </c>
      <c r="E94" s="2">
        <v>23</v>
      </c>
      <c r="F94" s="4">
        <v>92</v>
      </c>
      <c r="G94" s="4">
        <v>23</v>
      </c>
    </row>
    <row r="95" spans="1:7" ht="16" x14ac:dyDescent="0.2">
      <c r="A95" s="1" t="s">
        <v>119</v>
      </c>
      <c r="B95" s="62">
        <v>44569</v>
      </c>
      <c r="C95" s="2" t="s">
        <v>11</v>
      </c>
      <c r="D95" t="s">
        <v>16</v>
      </c>
      <c r="E95" s="2">
        <v>19</v>
      </c>
      <c r="F95" s="4">
        <v>57</v>
      </c>
      <c r="G95" s="4">
        <v>38</v>
      </c>
    </row>
    <row r="96" spans="1:7" ht="16" x14ac:dyDescent="0.2">
      <c r="A96" s="1" t="s">
        <v>120</v>
      </c>
      <c r="B96" s="62">
        <v>44569</v>
      </c>
      <c r="C96" s="2" t="s">
        <v>12</v>
      </c>
      <c r="D96" t="s">
        <v>8</v>
      </c>
      <c r="E96" s="2">
        <v>20</v>
      </c>
      <c r="F96" s="4">
        <v>100</v>
      </c>
      <c r="G96" s="4">
        <v>80</v>
      </c>
    </row>
    <row r="97" spans="1:7" ht="16" x14ac:dyDescent="0.2">
      <c r="A97" s="1" t="s">
        <v>121</v>
      </c>
      <c r="B97" s="62">
        <v>44570</v>
      </c>
      <c r="C97" s="2" t="s">
        <v>20</v>
      </c>
      <c r="D97" t="s">
        <v>10</v>
      </c>
      <c r="E97" s="2">
        <v>24</v>
      </c>
      <c r="F97" s="4">
        <v>96</v>
      </c>
      <c r="G97" s="4">
        <v>24</v>
      </c>
    </row>
    <row r="98" spans="1:7" ht="16" x14ac:dyDescent="0.2">
      <c r="A98" s="1" t="s">
        <v>122</v>
      </c>
      <c r="B98" s="62">
        <v>44570</v>
      </c>
      <c r="C98" s="2" t="s">
        <v>11</v>
      </c>
      <c r="D98" t="s">
        <v>16</v>
      </c>
      <c r="E98" s="2">
        <v>23</v>
      </c>
      <c r="F98" s="4">
        <v>69</v>
      </c>
      <c r="G98" s="4">
        <v>46</v>
      </c>
    </row>
    <row r="99" spans="1:7" ht="16" x14ac:dyDescent="0.2">
      <c r="A99" s="1" t="s">
        <v>123</v>
      </c>
      <c r="B99" s="62">
        <v>44570</v>
      </c>
      <c r="C99" s="2" t="s">
        <v>7</v>
      </c>
      <c r="D99" t="s">
        <v>10</v>
      </c>
      <c r="E99" s="2">
        <v>19</v>
      </c>
      <c r="F99" s="4">
        <v>133</v>
      </c>
      <c r="G99" s="4">
        <v>76</v>
      </c>
    </row>
    <row r="100" spans="1:7" ht="16" x14ac:dyDescent="0.2">
      <c r="A100" s="1" t="s">
        <v>124</v>
      </c>
      <c r="B100" s="62">
        <v>44570</v>
      </c>
      <c r="C100" s="2" t="s">
        <v>19</v>
      </c>
      <c r="D100" t="s">
        <v>15</v>
      </c>
      <c r="E100" s="2">
        <v>24</v>
      </c>
      <c r="F100" s="4">
        <v>192</v>
      </c>
      <c r="G100" s="4">
        <v>96</v>
      </c>
    </row>
    <row r="101" spans="1:7" ht="16" x14ac:dyDescent="0.2">
      <c r="A101" s="1" t="s">
        <v>125</v>
      </c>
      <c r="B101" s="62">
        <v>44570</v>
      </c>
      <c r="C101" s="2" t="s">
        <v>19</v>
      </c>
      <c r="D101" t="s">
        <v>8</v>
      </c>
      <c r="E101" s="2">
        <v>20</v>
      </c>
      <c r="F101" s="4">
        <v>160</v>
      </c>
      <c r="G101" s="4">
        <v>80</v>
      </c>
    </row>
    <row r="102" spans="1:7" ht="16" x14ac:dyDescent="0.2">
      <c r="A102" s="1" t="s">
        <v>126</v>
      </c>
      <c r="B102" s="62">
        <v>44570</v>
      </c>
      <c r="C102" s="2" t="s">
        <v>7</v>
      </c>
      <c r="D102" t="s">
        <v>10</v>
      </c>
      <c r="E102" s="2">
        <v>22</v>
      </c>
      <c r="F102" s="4">
        <v>154</v>
      </c>
      <c r="G102" s="4">
        <v>88</v>
      </c>
    </row>
    <row r="103" spans="1:7" ht="16" x14ac:dyDescent="0.2">
      <c r="A103" s="1" t="s">
        <v>127</v>
      </c>
      <c r="B103" s="62">
        <v>44570</v>
      </c>
      <c r="C103" s="2" t="s">
        <v>20</v>
      </c>
      <c r="D103" t="s">
        <v>10</v>
      </c>
      <c r="E103" s="2">
        <v>24</v>
      </c>
      <c r="F103" s="4">
        <v>96</v>
      </c>
      <c r="G103" s="4">
        <v>24</v>
      </c>
    </row>
    <row r="104" spans="1:7" ht="16" x14ac:dyDescent="0.2">
      <c r="A104" s="1" t="s">
        <v>128</v>
      </c>
      <c r="B104" s="62">
        <v>44570</v>
      </c>
      <c r="C104" s="2" t="s">
        <v>20</v>
      </c>
      <c r="D104" t="s">
        <v>16</v>
      </c>
      <c r="E104" s="2">
        <v>20</v>
      </c>
      <c r="F104" s="4">
        <v>80</v>
      </c>
      <c r="G104" s="4">
        <v>20</v>
      </c>
    </row>
    <row r="105" spans="1:7" ht="16" x14ac:dyDescent="0.2">
      <c r="A105" s="1" t="s">
        <v>129</v>
      </c>
      <c r="B105" s="62">
        <v>44570</v>
      </c>
      <c r="C105" s="2" t="s">
        <v>17</v>
      </c>
      <c r="D105" t="s">
        <v>16</v>
      </c>
      <c r="E105" s="2">
        <v>24</v>
      </c>
      <c r="F105" s="4">
        <v>192</v>
      </c>
      <c r="G105" s="4">
        <v>72</v>
      </c>
    </row>
    <row r="106" spans="1:7" ht="16" x14ac:dyDescent="0.2">
      <c r="A106" s="1" t="s">
        <v>130</v>
      </c>
      <c r="B106" s="62">
        <v>44570</v>
      </c>
      <c r="C106" s="2" t="s">
        <v>20</v>
      </c>
      <c r="D106" t="s">
        <v>14</v>
      </c>
      <c r="E106" s="2">
        <v>25</v>
      </c>
      <c r="F106" s="4">
        <v>100</v>
      </c>
      <c r="G106" s="4">
        <v>25</v>
      </c>
    </row>
    <row r="107" spans="1:7" ht="16" x14ac:dyDescent="0.2">
      <c r="A107" s="1" t="s">
        <v>131</v>
      </c>
      <c r="B107" s="62">
        <v>44570</v>
      </c>
      <c r="C107" s="2" t="s">
        <v>12</v>
      </c>
      <c r="D107" t="s">
        <v>14</v>
      </c>
      <c r="E107" s="2">
        <v>25</v>
      </c>
      <c r="F107" s="4">
        <v>125</v>
      </c>
      <c r="G107" s="4">
        <v>100</v>
      </c>
    </row>
    <row r="108" spans="1:7" ht="16" x14ac:dyDescent="0.2">
      <c r="A108" s="1" t="s">
        <v>132</v>
      </c>
      <c r="B108" s="62">
        <v>44570</v>
      </c>
      <c r="C108" s="2" t="s">
        <v>9</v>
      </c>
      <c r="D108" t="s">
        <v>8</v>
      </c>
      <c r="E108" s="2">
        <v>20</v>
      </c>
      <c r="F108" s="4">
        <v>100</v>
      </c>
      <c r="G108" s="4">
        <v>60</v>
      </c>
    </row>
    <row r="109" spans="1:7" ht="16" x14ac:dyDescent="0.2">
      <c r="A109" s="1" t="s">
        <v>133</v>
      </c>
      <c r="B109" s="62">
        <v>44570</v>
      </c>
      <c r="C109" s="2" t="s">
        <v>12</v>
      </c>
      <c r="D109" t="s">
        <v>16</v>
      </c>
      <c r="E109" s="2">
        <v>25</v>
      </c>
      <c r="F109" s="4">
        <v>125</v>
      </c>
      <c r="G109" s="4">
        <v>100</v>
      </c>
    </row>
    <row r="110" spans="1:7" ht="16" x14ac:dyDescent="0.2">
      <c r="A110" s="1" t="s">
        <v>134</v>
      </c>
      <c r="B110" s="62">
        <v>44570</v>
      </c>
      <c r="C110" s="2" t="s">
        <v>17</v>
      </c>
      <c r="D110" t="s">
        <v>8</v>
      </c>
      <c r="E110" s="2">
        <v>20</v>
      </c>
      <c r="F110" s="4">
        <v>160</v>
      </c>
      <c r="G110" s="4">
        <v>60</v>
      </c>
    </row>
    <row r="111" spans="1:7" ht="16" x14ac:dyDescent="0.2">
      <c r="A111" s="1" t="s">
        <v>135</v>
      </c>
      <c r="B111" s="62">
        <v>44570</v>
      </c>
      <c r="C111" s="2" t="s">
        <v>7</v>
      </c>
      <c r="D111" t="s">
        <v>15</v>
      </c>
      <c r="E111" s="2">
        <v>24</v>
      </c>
      <c r="F111" s="4">
        <v>168</v>
      </c>
      <c r="G111" s="4">
        <v>96</v>
      </c>
    </row>
    <row r="112" spans="1:7" ht="16" x14ac:dyDescent="0.2">
      <c r="A112" s="1" t="s">
        <v>136</v>
      </c>
      <c r="B112" s="62">
        <v>44571</v>
      </c>
      <c r="C112" s="2" t="s">
        <v>19</v>
      </c>
      <c r="D112" t="s">
        <v>18</v>
      </c>
      <c r="E112" s="2">
        <v>20</v>
      </c>
      <c r="F112" s="4">
        <v>160</v>
      </c>
      <c r="G112" s="4">
        <v>80</v>
      </c>
    </row>
    <row r="113" spans="1:7" ht="16" x14ac:dyDescent="0.2">
      <c r="A113" s="1" t="s">
        <v>137</v>
      </c>
      <c r="B113" s="62">
        <v>44571</v>
      </c>
      <c r="C113" s="2" t="s">
        <v>12</v>
      </c>
      <c r="D113" t="s">
        <v>10</v>
      </c>
      <c r="E113" s="2">
        <v>23</v>
      </c>
      <c r="F113" s="4">
        <v>115</v>
      </c>
      <c r="G113" s="4">
        <v>92</v>
      </c>
    </row>
    <row r="114" spans="1:7" ht="16" x14ac:dyDescent="0.2">
      <c r="A114" s="1" t="s">
        <v>138</v>
      </c>
      <c r="B114" s="62">
        <v>44571</v>
      </c>
      <c r="C114" s="2" t="s">
        <v>11</v>
      </c>
      <c r="D114" t="s">
        <v>15</v>
      </c>
      <c r="E114" s="2">
        <v>18</v>
      </c>
      <c r="F114" s="4">
        <v>54</v>
      </c>
      <c r="G114" s="4">
        <v>36</v>
      </c>
    </row>
    <row r="115" spans="1:7" ht="16" x14ac:dyDescent="0.2">
      <c r="A115" s="1" t="s">
        <v>139</v>
      </c>
      <c r="B115" s="62">
        <v>44571</v>
      </c>
      <c r="C115" s="2" t="s">
        <v>17</v>
      </c>
      <c r="D115" t="s">
        <v>8</v>
      </c>
      <c r="E115" s="2">
        <v>18</v>
      </c>
      <c r="F115" s="4">
        <v>144</v>
      </c>
      <c r="G115" s="4">
        <v>54</v>
      </c>
    </row>
    <row r="116" spans="1:7" ht="16" x14ac:dyDescent="0.2">
      <c r="A116" s="1" t="s">
        <v>140</v>
      </c>
      <c r="B116" s="62">
        <v>44571</v>
      </c>
      <c r="C116" s="2" t="s">
        <v>11</v>
      </c>
      <c r="D116" t="s">
        <v>15</v>
      </c>
      <c r="E116" s="2">
        <v>19</v>
      </c>
      <c r="F116" s="4">
        <v>57</v>
      </c>
      <c r="G116" s="4">
        <v>38</v>
      </c>
    </row>
    <row r="117" spans="1:7" ht="16" x14ac:dyDescent="0.2">
      <c r="A117" s="1" t="s">
        <v>141</v>
      </c>
      <c r="B117" s="62">
        <v>44571</v>
      </c>
      <c r="C117" s="2" t="s">
        <v>19</v>
      </c>
      <c r="D117" t="s">
        <v>15</v>
      </c>
      <c r="E117" s="2">
        <v>18</v>
      </c>
      <c r="F117" s="4">
        <v>144</v>
      </c>
      <c r="G117" s="4">
        <v>72</v>
      </c>
    </row>
    <row r="118" spans="1:7" ht="16" x14ac:dyDescent="0.2">
      <c r="A118" s="1" t="s">
        <v>142</v>
      </c>
      <c r="B118" s="62">
        <v>44571</v>
      </c>
      <c r="C118" s="2" t="s">
        <v>19</v>
      </c>
      <c r="D118" t="s">
        <v>8</v>
      </c>
      <c r="E118" s="2">
        <v>23</v>
      </c>
      <c r="F118" s="4">
        <v>184</v>
      </c>
      <c r="G118" s="4">
        <v>92</v>
      </c>
    </row>
    <row r="119" spans="1:7" ht="16" x14ac:dyDescent="0.2">
      <c r="A119" s="1" t="s">
        <v>143</v>
      </c>
      <c r="B119" s="62">
        <v>44571</v>
      </c>
      <c r="C119" s="2" t="s">
        <v>9</v>
      </c>
      <c r="D119" t="s">
        <v>13</v>
      </c>
      <c r="E119" s="2">
        <v>23</v>
      </c>
      <c r="F119" s="4">
        <v>115</v>
      </c>
      <c r="G119" s="4">
        <v>69</v>
      </c>
    </row>
    <row r="120" spans="1:7" ht="16" x14ac:dyDescent="0.2">
      <c r="A120" s="1" t="s">
        <v>144</v>
      </c>
      <c r="B120" s="62">
        <v>44571</v>
      </c>
      <c r="C120" s="2" t="s">
        <v>19</v>
      </c>
      <c r="D120" t="s">
        <v>10</v>
      </c>
      <c r="E120" s="2">
        <v>24</v>
      </c>
      <c r="F120" s="4">
        <v>192</v>
      </c>
      <c r="G120" s="4">
        <v>96</v>
      </c>
    </row>
    <row r="121" spans="1:7" ht="16" x14ac:dyDescent="0.2">
      <c r="A121" s="1" t="s">
        <v>145</v>
      </c>
      <c r="B121" s="62">
        <v>44571</v>
      </c>
      <c r="C121" s="2" t="s">
        <v>12</v>
      </c>
      <c r="D121" t="s">
        <v>16</v>
      </c>
      <c r="E121" s="2">
        <v>20</v>
      </c>
      <c r="F121" s="4">
        <v>100</v>
      </c>
      <c r="G121" s="4">
        <v>80</v>
      </c>
    </row>
    <row r="122" spans="1:7" ht="16" x14ac:dyDescent="0.2">
      <c r="A122" s="1" t="s">
        <v>146</v>
      </c>
      <c r="B122" s="62">
        <v>44571</v>
      </c>
      <c r="C122" s="2" t="s">
        <v>11</v>
      </c>
      <c r="D122" t="s">
        <v>10</v>
      </c>
      <c r="E122" s="2">
        <v>24</v>
      </c>
      <c r="F122" s="4">
        <v>72</v>
      </c>
      <c r="G122" s="4">
        <v>48</v>
      </c>
    </row>
    <row r="123" spans="1:7" ht="16" x14ac:dyDescent="0.2">
      <c r="A123" s="1" t="s">
        <v>147</v>
      </c>
      <c r="B123" s="62">
        <v>44572</v>
      </c>
      <c r="C123" s="2" t="s">
        <v>9</v>
      </c>
      <c r="D123" t="s">
        <v>13</v>
      </c>
      <c r="E123" s="2">
        <v>20</v>
      </c>
      <c r="F123" s="4">
        <v>100</v>
      </c>
      <c r="G123" s="4">
        <v>60</v>
      </c>
    </row>
    <row r="124" spans="1:7" ht="16" x14ac:dyDescent="0.2">
      <c r="A124" s="1" t="s">
        <v>148</v>
      </c>
      <c r="B124" s="62">
        <v>44572</v>
      </c>
      <c r="C124" s="2" t="s">
        <v>7</v>
      </c>
      <c r="D124" t="s">
        <v>8</v>
      </c>
      <c r="E124" s="2">
        <v>20</v>
      </c>
      <c r="F124" s="4">
        <v>140</v>
      </c>
      <c r="G124" s="4">
        <v>80</v>
      </c>
    </row>
    <row r="125" spans="1:7" ht="16" x14ac:dyDescent="0.2">
      <c r="A125" s="1" t="s">
        <v>149</v>
      </c>
      <c r="B125" s="62">
        <v>44572</v>
      </c>
      <c r="C125" s="2" t="s">
        <v>7</v>
      </c>
      <c r="D125" t="s">
        <v>13</v>
      </c>
      <c r="E125" s="2">
        <v>19</v>
      </c>
      <c r="F125" s="4">
        <v>133</v>
      </c>
      <c r="G125" s="4">
        <v>76</v>
      </c>
    </row>
    <row r="126" spans="1:7" ht="16" x14ac:dyDescent="0.2">
      <c r="A126" s="1" t="s">
        <v>150</v>
      </c>
      <c r="B126" s="62">
        <v>44572</v>
      </c>
      <c r="C126" s="2" t="s">
        <v>12</v>
      </c>
      <c r="D126" t="s">
        <v>16</v>
      </c>
      <c r="E126" s="2">
        <v>19</v>
      </c>
      <c r="F126" s="4">
        <v>95</v>
      </c>
      <c r="G126" s="4">
        <v>76</v>
      </c>
    </row>
    <row r="127" spans="1:7" ht="16" x14ac:dyDescent="0.2">
      <c r="A127" s="1" t="s">
        <v>151</v>
      </c>
      <c r="B127" s="62">
        <v>44572</v>
      </c>
      <c r="C127" s="2" t="s">
        <v>7</v>
      </c>
      <c r="D127" t="s">
        <v>10</v>
      </c>
      <c r="E127" s="2">
        <v>25</v>
      </c>
      <c r="F127" s="4">
        <v>175</v>
      </c>
      <c r="G127" s="4">
        <v>100</v>
      </c>
    </row>
    <row r="128" spans="1:7" ht="16" x14ac:dyDescent="0.2">
      <c r="A128" s="1" t="s">
        <v>152</v>
      </c>
      <c r="B128" s="62">
        <v>44572</v>
      </c>
      <c r="C128" s="2" t="s">
        <v>9</v>
      </c>
      <c r="D128" t="s">
        <v>18</v>
      </c>
      <c r="E128" s="2">
        <v>18</v>
      </c>
      <c r="F128" s="4">
        <v>90</v>
      </c>
      <c r="G128" s="4">
        <v>54</v>
      </c>
    </row>
    <row r="129" spans="1:7" ht="16" x14ac:dyDescent="0.2">
      <c r="A129" s="1" t="s">
        <v>153</v>
      </c>
      <c r="B129" s="62">
        <v>44572</v>
      </c>
      <c r="C129" s="2" t="s">
        <v>12</v>
      </c>
      <c r="D129" t="s">
        <v>16</v>
      </c>
      <c r="E129" s="2">
        <v>23</v>
      </c>
      <c r="F129" s="4">
        <v>115</v>
      </c>
      <c r="G129" s="4">
        <v>92</v>
      </c>
    </row>
    <row r="130" spans="1:7" ht="16" x14ac:dyDescent="0.2">
      <c r="A130" s="1" t="s">
        <v>154</v>
      </c>
      <c r="B130" s="62">
        <v>44572</v>
      </c>
      <c r="C130" s="2" t="s">
        <v>17</v>
      </c>
      <c r="D130" t="s">
        <v>13</v>
      </c>
      <c r="E130" s="2">
        <v>23</v>
      </c>
      <c r="F130" s="4">
        <v>184</v>
      </c>
      <c r="G130" s="4">
        <v>69</v>
      </c>
    </row>
    <row r="131" spans="1:7" ht="16" x14ac:dyDescent="0.2">
      <c r="A131" s="1" t="s">
        <v>155</v>
      </c>
      <c r="B131" s="62">
        <v>44572</v>
      </c>
      <c r="C131" s="2" t="s">
        <v>19</v>
      </c>
      <c r="D131" t="s">
        <v>15</v>
      </c>
      <c r="E131" s="2">
        <v>18</v>
      </c>
      <c r="F131" s="4">
        <v>144</v>
      </c>
      <c r="G131" s="4">
        <v>72</v>
      </c>
    </row>
    <row r="132" spans="1:7" ht="16" x14ac:dyDescent="0.2">
      <c r="A132" s="1" t="s">
        <v>156</v>
      </c>
      <c r="B132" s="62">
        <v>44572</v>
      </c>
      <c r="C132" s="2" t="s">
        <v>19</v>
      </c>
      <c r="D132" t="s">
        <v>18</v>
      </c>
      <c r="E132" s="2">
        <v>24</v>
      </c>
      <c r="F132" s="4">
        <v>192</v>
      </c>
      <c r="G132" s="4">
        <v>96</v>
      </c>
    </row>
    <row r="133" spans="1:7" ht="16" x14ac:dyDescent="0.2">
      <c r="A133" s="1" t="s">
        <v>157</v>
      </c>
      <c r="B133" s="62">
        <v>44572</v>
      </c>
      <c r="C133" s="2" t="s">
        <v>20</v>
      </c>
      <c r="D133" t="s">
        <v>16</v>
      </c>
      <c r="E133" s="2">
        <v>18</v>
      </c>
      <c r="F133" s="4">
        <v>72</v>
      </c>
      <c r="G133" s="4">
        <v>18</v>
      </c>
    </row>
    <row r="134" spans="1:7" ht="16" x14ac:dyDescent="0.2">
      <c r="A134" s="1" t="s">
        <v>158</v>
      </c>
      <c r="B134" s="62">
        <v>44572</v>
      </c>
      <c r="C134" s="2" t="s">
        <v>12</v>
      </c>
      <c r="D134" t="s">
        <v>14</v>
      </c>
      <c r="E134" s="2">
        <v>25</v>
      </c>
      <c r="F134" s="4">
        <v>125</v>
      </c>
      <c r="G134" s="4">
        <v>100</v>
      </c>
    </row>
    <row r="135" spans="1:7" ht="16" x14ac:dyDescent="0.2">
      <c r="A135" s="1" t="s">
        <v>159</v>
      </c>
      <c r="B135" s="62">
        <v>44572</v>
      </c>
      <c r="C135" s="2" t="s">
        <v>9</v>
      </c>
      <c r="D135" t="s">
        <v>8</v>
      </c>
      <c r="E135" s="2">
        <v>24</v>
      </c>
      <c r="F135" s="4">
        <v>120</v>
      </c>
      <c r="G135" s="4">
        <v>72</v>
      </c>
    </row>
    <row r="136" spans="1:7" ht="16" x14ac:dyDescent="0.2">
      <c r="A136" s="1" t="s">
        <v>160</v>
      </c>
      <c r="B136" s="62">
        <v>44573</v>
      </c>
      <c r="C136" s="2" t="s">
        <v>19</v>
      </c>
      <c r="D136" t="s">
        <v>10</v>
      </c>
      <c r="E136" s="2">
        <v>19</v>
      </c>
      <c r="F136" s="4">
        <v>152</v>
      </c>
      <c r="G136" s="4">
        <v>76</v>
      </c>
    </row>
    <row r="137" spans="1:7" ht="16" x14ac:dyDescent="0.2">
      <c r="A137" s="1" t="s">
        <v>161</v>
      </c>
      <c r="B137" s="62">
        <v>44573</v>
      </c>
      <c r="C137" s="2" t="s">
        <v>12</v>
      </c>
      <c r="D137" t="s">
        <v>15</v>
      </c>
      <c r="E137" s="2">
        <v>18</v>
      </c>
      <c r="F137" s="4">
        <v>90</v>
      </c>
      <c r="G137" s="4">
        <v>72</v>
      </c>
    </row>
    <row r="138" spans="1:7" ht="16" x14ac:dyDescent="0.2">
      <c r="A138" s="1" t="s">
        <v>162</v>
      </c>
      <c r="B138" s="62">
        <v>44573</v>
      </c>
      <c r="C138" s="2" t="s">
        <v>9</v>
      </c>
      <c r="D138" t="s">
        <v>16</v>
      </c>
      <c r="E138" s="2">
        <v>23</v>
      </c>
      <c r="F138" s="4">
        <v>115</v>
      </c>
      <c r="G138" s="4">
        <v>69</v>
      </c>
    </row>
    <row r="139" spans="1:7" ht="16" x14ac:dyDescent="0.2">
      <c r="A139" s="1" t="s">
        <v>163</v>
      </c>
      <c r="B139" s="62">
        <v>44573</v>
      </c>
      <c r="C139" s="2" t="s">
        <v>9</v>
      </c>
      <c r="D139" t="s">
        <v>16</v>
      </c>
      <c r="E139" s="2">
        <v>23</v>
      </c>
      <c r="F139" s="4">
        <v>115</v>
      </c>
      <c r="G139" s="4">
        <v>69</v>
      </c>
    </row>
    <row r="140" spans="1:7" ht="16" x14ac:dyDescent="0.2">
      <c r="A140" s="1" t="s">
        <v>164</v>
      </c>
      <c r="B140" s="62">
        <v>44573</v>
      </c>
      <c r="C140" s="2" t="s">
        <v>17</v>
      </c>
      <c r="D140" t="s">
        <v>15</v>
      </c>
      <c r="E140" s="2">
        <v>19</v>
      </c>
      <c r="F140" s="4">
        <v>152</v>
      </c>
      <c r="G140" s="4">
        <v>57</v>
      </c>
    </row>
    <row r="141" spans="1:7" ht="16" x14ac:dyDescent="0.2">
      <c r="A141" s="1" t="s">
        <v>165</v>
      </c>
      <c r="B141" s="62">
        <v>44573</v>
      </c>
      <c r="C141" s="2" t="s">
        <v>19</v>
      </c>
      <c r="D141" t="s">
        <v>18</v>
      </c>
      <c r="E141" s="2">
        <v>22</v>
      </c>
      <c r="F141" s="4">
        <v>176</v>
      </c>
      <c r="G141" s="4">
        <v>88</v>
      </c>
    </row>
    <row r="142" spans="1:7" ht="16" x14ac:dyDescent="0.2">
      <c r="A142" s="1" t="s">
        <v>166</v>
      </c>
      <c r="B142" s="62">
        <v>44573</v>
      </c>
      <c r="C142" s="2" t="s">
        <v>20</v>
      </c>
      <c r="D142" t="s">
        <v>15</v>
      </c>
      <c r="E142" s="2">
        <v>25</v>
      </c>
      <c r="F142" s="4">
        <v>100</v>
      </c>
      <c r="G142" s="4">
        <v>25</v>
      </c>
    </row>
    <row r="143" spans="1:7" ht="16" x14ac:dyDescent="0.2">
      <c r="A143" s="1" t="s">
        <v>167</v>
      </c>
      <c r="B143" s="62">
        <v>44573</v>
      </c>
      <c r="C143" s="2" t="s">
        <v>7</v>
      </c>
      <c r="D143" t="s">
        <v>14</v>
      </c>
      <c r="E143" s="2">
        <v>20</v>
      </c>
      <c r="F143" s="4">
        <v>140</v>
      </c>
      <c r="G143" s="4">
        <v>80</v>
      </c>
    </row>
    <row r="144" spans="1:7" ht="16" x14ac:dyDescent="0.2">
      <c r="A144" s="1" t="s">
        <v>168</v>
      </c>
      <c r="B144" s="62">
        <v>44574</v>
      </c>
      <c r="C144" s="2" t="s">
        <v>17</v>
      </c>
      <c r="D144" t="s">
        <v>14</v>
      </c>
      <c r="E144" s="2">
        <v>23</v>
      </c>
      <c r="F144" s="4">
        <v>184</v>
      </c>
      <c r="G144" s="4">
        <v>69</v>
      </c>
    </row>
    <row r="145" spans="1:7" ht="16" x14ac:dyDescent="0.2">
      <c r="A145" s="1" t="s">
        <v>169</v>
      </c>
      <c r="B145" s="62">
        <v>44574</v>
      </c>
      <c r="C145" s="2" t="s">
        <v>17</v>
      </c>
      <c r="D145" t="s">
        <v>10</v>
      </c>
      <c r="E145" s="2">
        <v>21</v>
      </c>
      <c r="F145" s="4">
        <v>168</v>
      </c>
      <c r="G145" s="4">
        <v>63</v>
      </c>
    </row>
    <row r="146" spans="1:7" ht="16" x14ac:dyDescent="0.2">
      <c r="A146" s="1" t="s">
        <v>170</v>
      </c>
      <c r="B146" s="62">
        <v>44574</v>
      </c>
      <c r="C146" s="2" t="s">
        <v>7</v>
      </c>
      <c r="D146" t="s">
        <v>8</v>
      </c>
      <c r="E146" s="2">
        <v>18</v>
      </c>
      <c r="F146" s="4">
        <v>126</v>
      </c>
      <c r="G146" s="4">
        <v>72</v>
      </c>
    </row>
    <row r="147" spans="1:7" ht="16" x14ac:dyDescent="0.2">
      <c r="A147" s="1" t="s">
        <v>171</v>
      </c>
      <c r="B147" s="62">
        <v>44574</v>
      </c>
      <c r="C147" s="2" t="s">
        <v>12</v>
      </c>
      <c r="D147" t="s">
        <v>10</v>
      </c>
      <c r="E147" s="2">
        <v>25</v>
      </c>
      <c r="F147" s="4">
        <v>125</v>
      </c>
      <c r="G147" s="4">
        <v>100</v>
      </c>
    </row>
    <row r="148" spans="1:7" ht="16" x14ac:dyDescent="0.2">
      <c r="A148" s="1" t="s">
        <v>172</v>
      </c>
      <c r="B148" s="62">
        <v>44574</v>
      </c>
      <c r="C148" s="2" t="s">
        <v>7</v>
      </c>
      <c r="D148" t="s">
        <v>16</v>
      </c>
      <c r="E148" s="2">
        <v>18</v>
      </c>
      <c r="F148" s="4">
        <v>126</v>
      </c>
      <c r="G148" s="4">
        <v>72</v>
      </c>
    </row>
    <row r="149" spans="1:7" ht="16" x14ac:dyDescent="0.2">
      <c r="A149" s="1" t="s">
        <v>173</v>
      </c>
      <c r="B149" s="62">
        <v>44574</v>
      </c>
      <c r="C149" s="2" t="s">
        <v>17</v>
      </c>
      <c r="D149" t="s">
        <v>15</v>
      </c>
      <c r="E149" s="2">
        <v>25</v>
      </c>
      <c r="F149" s="4">
        <v>200</v>
      </c>
      <c r="G149" s="4">
        <v>75</v>
      </c>
    </row>
    <row r="150" spans="1:7" ht="16" x14ac:dyDescent="0.2">
      <c r="A150" s="1" t="s">
        <v>174</v>
      </c>
      <c r="B150" s="62">
        <v>44574</v>
      </c>
      <c r="C150" s="2" t="s">
        <v>20</v>
      </c>
      <c r="D150" t="s">
        <v>15</v>
      </c>
      <c r="E150" s="2">
        <v>21</v>
      </c>
      <c r="F150" s="4">
        <v>84</v>
      </c>
      <c r="G150" s="4">
        <v>21</v>
      </c>
    </row>
    <row r="151" spans="1:7" ht="16" x14ac:dyDescent="0.2">
      <c r="A151" s="1" t="s">
        <v>175</v>
      </c>
      <c r="B151" s="62">
        <v>44574</v>
      </c>
      <c r="C151" s="2" t="s">
        <v>17</v>
      </c>
      <c r="D151" t="s">
        <v>10</v>
      </c>
      <c r="E151" s="2">
        <v>20</v>
      </c>
      <c r="F151" s="4">
        <v>160</v>
      </c>
      <c r="G151" s="4">
        <v>60</v>
      </c>
    </row>
    <row r="152" spans="1:7" ht="16" x14ac:dyDescent="0.2">
      <c r="A152" s="1" t="s">
        <v>176</v>
      </c>
      <c r="B152" s="62">
        <v>44574</v>
      </c>
      <c r="C152" s="2" t="s">
        <v>12</v>
      </c>
      <c r="D152" t="s">
        <v>15</v>
      </c>
      <c r="E152" s="2">
        <v>21</v>
      </c>
      <c r="F152" s="4">
        <v>105</v>
      </c>
      <c r="G152" s="4">
        <v>84</v>
      </c>
    </row>
    <row r="153" spans="1:7" ht="16" x14ac:dyDescent="0.2">
      <c r="A153" s="1" t="s">
        <v>177</v>
      </c>
      <c r="B153" s="62">
        <v>44574</v>
      </c>
      <c r="C153" s="2" t="s">
        <v>19</v>
      </c>
      <c r="D153" t="s">
        <v>16</v>
      </c>
      <c r="E153" s="2">
        <v>18</v>
      </c>
      <c r="F153" s="4">
        <v>144</v>
      </c>
      <c r="G153" s="4">
        <v>72</v>
      </c>
    </row>
    <row r="154" spans="1:7" ht="16" x14ac:dyDescent="0.2">
      <c r="A154" s="1" t="s">
        <v>178</v>
      </c>
      <c r="B154" s="62">
        <v>44574</v>
      </c>
      <c r="C154" s="2" t="s">
        <v>19</v>
      </c>
      <c r="D154" t="s">
        <v>8</v>
      </c>
      <c r="E154" s="2">
        <v>18</v>
      </c>
      <c r="F154" s="4">
        <v>144</v>
      </c>
      <c r="G154" s="4">
        <v>72</v>
      </c>
    </row>
    <row r="155" spans="1:7" ht="16" x14ac:dyDescent="0.2">
      <c r="A155" s="1" t="s">
        <v>179</v>
      </c>
      <c r="B155" s="62">
        <v>44574</v>
      </c>
      <c r="C155" s="2" t="s">
        <v>20</v>
      </c>
      <c r="D155" t="s">
        <v>10</v>
      </c>
      <c r="E155" s="2">
        <v>23</v>
      </c>
      <c r="F155" s="4">
        <v>92</v>
      </c>
      <c r="G155" s="4">
        <v>23</v>
      </c>
    </row>
    <row r="156" spans="1:7" ht="16" x14ac:dyDescent="0.2">
      <c r="A156" s="1" t="s">
        <v>180</v>
      </c>
      <c r="B156" s="62">
        <v>44574</v>
      </c>
      <c r="C156" s="2" t="s">
        <v>17</v>
      </c>
      <c r="D156" t="s">
        <v>10</v>
      </c>
      <c r="E156" s="2">
        <v>25</v>
      </c>
      <c r="F156" s="4">
        <v>200</v>
      </c>
      <c r="G156" s="4">
        <v>75</v>
      </c>
    </row>
    <row r="157" spans="1:7" ht="16" x14ac:dyDescent="0.2">
      <c r="A157" s="1" t="s">
        <v>181</v>
      </c>
      <c r="B157" s="62">
        <v>44575</v>
      </c>
      <c r="C157" s="2" t="s">
        <v>17</v>
      </c>
      <c r="D157" t="s">
        <v>8</v>
      </c>
      <c r="E157" s="2">
        <v>24</v>
      </c>
      <c r="F157" s="4">
        <v>192</v>
      </c>
      <c r="G157" s="4">
        <v>72</v>
      </c>
    </row>
    <row r="158" spans="1:7" ht="16" x14ac:dyDescent="0.2">
      <c r="A158" s="1" t="s">
        <v>182</v>
      </c>
      <c r="B158" s="62">
        <v>44575</v>
      </c>
      <c r="C158" s="2" t="s">
        <v>9</v>
      </c>
      <c r="D158" t="s">
        <v>18</v>
      </c>
      <c r="E158" s="2">
        <v>23</v>
      </c>
      <c r="F158" s="4">
        <v>115</v>
      </c>
      <c r="G158" s="4">
        <v>69</v>
      </c>
    </row>
    <row r="159" spans="1:7" ht="16" x14ac:dyDescent="0.2">
      <c r="A159" s="1" t="s">
        <v>183</v>
      </c>
      <c r="B159" s="62">
        <v>44575</v>
      </c>
      <c r="C159" s="2" t="s">
        <v>11</v>
      </c>
      <c r="D159" t="s">
        <v>18</v>
      </c>
      <c r="E159" s="2">
        <v>24</v>
      </c>
      <c r="F159" s="4">
        <v>72</v>
      </c>
      <c r="G159" s="4">
        <v>48</v>
      </c>
    </row>
    <row r="160" spans="1:7" ht="16" x14ac:dyDescent="0.2">
      <c r="A160" s="1" t="s">
        <v>184</v>
      </c>
      <c r="B160" s="62">
        <v>44575</v>
      </c>
      <c r="C160" s="2" t="s">
        <v>7</v>
      </c>
      <c r="D160" t="s">
        <v>15</v>
      </c>
      <c r="E160" s="2">
        <v>24</v>
      </c>
      <c r="F160" s="4">
        <v>168</v>
      </c>
      <c r="G160" s="4">
        <v>96</v>
      </c>
    </row>
    <row r="161" spans="1:7" ht="16" x14ac:dyDescent="0.2">
      <c r="A161" s="1" t="s">
        <v>185</v>
      </c>
      <c r="B161" s="62">
        <v>44575</v>
      </c>
      <c r="C161" s="2" t="s">
        <v>11</v>
      </c>
      <c r="D161" t="s">
        <v>15</v>
      </c>
      <c r="E161" s="2">
        <v>24</v>
      </c>
      <c r="F161" s="4">
        <v>72</v>
      </c>
      <c r="G161" s="4">
        <v>48</v>
      </c>
    </row>
    <row r="162" spans="1:7" ht="16" x14ac:dyDescent="0.2">
      <c r="A162" s="1" t="s">
        <v>186</v>
      </c>
      <c r="B162" s="62">
        <v>44575</v>
      </c>
      <c r="C162" s="2" t="s">
        <v>12</v>
      </c>
      <c r="D162" t="s">
        <v>14</v>
      </c>
      <c r="E162" s="2">
        <v>21</v>
      </c>
      <c r="F162" s="4">
        <v>105</v>
      </c>
      <c r="G162" s="4">
        <v>84</v>
      </c>
    </row>
    <row r="163" spans="1:7" ht="16" x14ac:dyDescent="0.2">
      <c r="A163" s="1" t="s">
        <v>187</v>
      </c>
      <c r="B163" s="62">
        <v>44575</v>
      </c>
      <c r="C163" s="2" t="s">
        <v>9</v>
      </c>
      <c r="D163" t="s">
        <v>8</v>
      </c>
      <c r="E163" s="2">
        <v>21</v>
      </c>
      <c r="F163" s="4">
        <v>105</v>
      </c>
      <c r="G163" s="4">
        <v>63</v>
      </c>
    </row>
    <row r="164" spans="1:7" ht="16" x14ac:dyDescent="0.2">
      <c r="A164" s="1" t="s">
        <v>188</v>
      </c>
      <c r="B164" s="62">
        <v>44575</v>
      </c>
      <c r="C164" s="2" t="s">
        <v>9</v>
      </c>
      <c r="D164" t="s">
        <v>13</v>
      </c>
      <c r="E164" s="2">
        <v>21</v>
      </c>
      <c r="F164" s="4">
        <v>105</v>
      </c>
      <c r="G164" s="4">
        <v>63</v>
      </c>
    </row>
    <row r="165" spans="1:7" ht="16" x14ac:dyDescent="0.2">
      <c r="A165" s="1" t="s">
        <v>189</v>
      </c>
      <c r="B165" s="62">
        <v>44575</v>
      </c>
      <c r="C165" s="2" t="s">
        <v>11</v>
      </c>
      <c r="D165" t="s">
        <v>18</v>
      </c>
      <c r="E165" s="2">
        <v>18</v>
      </c>
      <c r="F165" s="4">
        <v>54</v>
      </c>
      <c r="G165" s="4">
        <v>36</v>
      </c>
    </row>
    <row r="166" spans="1:7" ht="16" x14ac:dyDescent="0.2">
      <c r="A166" s="1" t="s">
        <v>190</v>
      </c>
      <c r="B166" s="62">
        <v>44575</v>
      </c>
      <c r="C166" s="2" t="s">
        <v>9</v>
      </c>
      <c r="D166" t="s">
        <v>13</v>
      </c>
      <c r="E166" s="2">
        <v>21</v>
      </c>
      <c r="F166" s="4">
        <v>105</v>
      </c>
      <c r="G166" s="4">
        <v>63</v>
      </c>
    </row>
    <row r="167" spans="1:7" ht="16" x14ac:dyDescent="0.2">
      <c r="A167" s="1" t="s">
        <v>191</v>
      </c>
      <c r="B167" s="62">
        <v>44575</v>
      </c>
      <c r="C167" s="2" t="s">
        <v>12</v>
      </c>
      <c r="D167" t="s">
        <v>14</v>
      </c>
      <c r="E167" s="2">
        <v>18</v>
      </c>
      <c r="F167" s="4">
        <v>90</v>
      </c>
      <c r="G167" s="4">
        <v>72</v>
      </c>
    </row>
    <row r="168" spans="1:7" ht="16" x14ac:dyDescent="0.2">
      <c r="A168" s="1" t="s">
        <v>192</v>
      </c>
      <c r="B168" s="62">
        <v>44576</v>
      </c>
      <c r="C168" s="2" t="s">
        <v>17</v>
      </c>
      <c r="D168" t="s">
        <v>8</v>
      </c>
      <c r="E168" s="2">
        <v>23</v>
      </c>
      <c r="F168" s="4">
        <v>184</v>
      </c>
      <c r="G168" s="4">
        <v>69</v>
      </c>
    </row>
    <row r="169" spans="1:7" ht="16" x14ac:dyDescent="0.2">
      <c r="A169" s="1" t="s">
        <v>193</v>
      </c>
      <c r="B169" s="62">
        <v>44576</v>
      </c>
      <c r="C169" s="2" t="s">
        <v>12</v>
      </c>
      <c r="D169" t="s">
        <v>14</v>
      </c>
      <c r="E169" s="2">
        <v>24</v>
      </c>
      <c r="F169" s="4">
        <v>120</v>
      </c>
      <c r="G169" s="4">
        <v>96</v>
      </c>
    </row>
    <row r="170" spans="1:7" ht="16" x14ac:dyDescent="0.2">
      <c r="A170" s="1" t="s">
        <v>194</v>
      </c>
      <c r="B170" s="62">
        <v>44576</v>
      </c>
      <c r="C170" s="2" t="s">
        <v>9</v>
      </c>
      <c r="D170" t="s">
        <v>15</v>
      </c>
      <c r="E170" s="2">
        <v>20</v>
      </c>
      <c r="F170" s="4">
        <v>100</v>
      </c>
      <c r="G170" s="4">
        <v>60</v>
      </c>
    </row>
    <row r="171" spans="1:7" ht="16" x14ac:dyDescent="0.2">
      <c r="A171" s="1" t="s">
        <v>195</v>
      </c>
      <c r="B171" s="62">
        <v>44576</v>
      </c>
      <c r="C171" s="2" t="s">
        <v>17</v>
      </c>
      <c r="D171" t="s">
        <v>8</v>
      </c>
      <c r="E171" s="2">
        <v>21</v>
      </c>
      <c r="F171" s="4">
        <v>168</v>
      </c>
      <c r="G171" s="4">
        <v>63</v>
      </c>
    </row>
    <row r="172" spans="1:7" ht="16" x14ac:dyDescent="0.2">
      <c r="A172" s="1" t="s">
        <v>196</v>
      </c>
      <c r="B172" s="62">
        <v>44576</v>
      </c>
      <c r="C172" s="2" t="s">
        <v>11</v>
      </c>
      <c r="D172" t="s">
        <v>16</v>
      </c>
      <c r="E172" s="2">
        <v>23</v>
      </c>
      <c r="F172" s="4">
        <v>69</v>
      </c>
      <c r="G172" s="4">
        <v>46</v>
      </c>
    </row>
    <row r="173" spans="1:7" ht="16" x14ac:dyDescent="0.2">
      <c r="A173" s="1" t="s">
        <v>197</v>
      </c>
      <c r="B173" s="62">
        <v>44576</v>
      </c>
      <c r="C173" s="2" t="s">
        <v>19</v>
      </c>
      <c r="D173" t="s">
        <v>13</v>
      </c>
      <c r="E173" s="2">
        <v>20</v>
      </c>
      <c r="F173" s="4">
        <v>160</v>
      </c>
      <c r="G173" s="4">
        <v>80</v>
      </c>
    </row>
    <row r="174" spans="1:7" ht="16" x14ac:dyDescent="0.2">
      <c r="A174" s="1" t="s">
        <v>198</v>
      </c>
      <c r="B174" s="62">
        <v>44576</v>
      </c>
      <c r="C174" s="2" t="s">
        <v>11</v>
      </c>
      <c r="D174" t="s">
        <v>18</v>
      </c>
      <c r="E174" s="2">
        <v>20</v>
      </c>
      <c r="F174" s="4">
        <v>60</v>
      </c>
      <c r="G174" s="4">
        <v>40</v>
      </c>
    </row>
    <row r="175" spans="1:7" ht="16" x14ac:dyDescent="0.2">
      <c r="A175" s="1" t="s">
        <v>199</v>
      </c>
      <c r="B175" s="62">
        <v>44576</v>
      </c>
      <c r="C175" s="2" t="s">
        <v>19</v>
      </c>
      <c r="D175" t="s">
        <v>14</v>
      </c>
      <c r="E175" s="2">
        <v>25</v>
      </c>
      <c r="F175" s="4">
        <v>200</v>
      </c>
      <c r="G175" s="4">
        <v>100</v>
      </c>
    </row>
    <row r="176" spans="1:7" ht="16" x14ac:dyDescent="0.2">
      <c r="A176" s="1" t="s">
        <v>200</v>
      </c>
      <c r="B176" s="62">
        <v>44576</v>
      </c>
      <c r="C176" s="2" t="s">
        <v>17</v>
      </c>
      <c r="D176" t="s">
        <v>8</v>
      </c>
      <c r="E176" s="2">
        <v>23</v>
      </c>
      <c r="F176" s="4">
        <v>184</v>
      </c>
      <c r="G176" s="4">
        <v>69</v>
      </c>
    </row>
    <row r="177" spans="1:7" ht="16" x14ac:dyDescent="0.2">
      <c r="A177" s="1" t="s">
        <v>201</v>
      </c>
      <c r="B177" s="62">
        <v>44576</v>
      </c>
      <c r="C177" s="2" t="s">
        <v>7</v>
      </c>
      <c r="D177" t="s">
        <v>8</v>
      </c>
      <c r="E177" s="2">
        <v>20</v>
      </c>
      <c r="F177" s="4">
        <v>140</v>
      </c>
      <c r="G177" s="4">
        <v>80</v>
      </c>
    </row>
    <row r="178" spans="1:7" ht="16" x14ac:dyDescent="0.2">
      <c r="A178" s="1" t="s">
        <v>202</v>
      </c>
      <c r="B178" s="62">
        <v>44576</v>
      </c>
      <c r="C178" s="2" t="s">
        <v>9</v>
      </c>
      <c r="D178" t="s">
        <v>18</v>
      </c>
      <c r="E178" s="2">
        <v>19</v>
      </c>
      <c r="F178" s="4">
        <v>95</v>
      </c>
      <c r="G178" s="4">
        <v>57</v>
      </c>
    </row>
    <row r="179" spans="1:7" ht="16" x14ac:dyDescent="0.2">
      <c r="A179" s="1" t="s">
        <v>203</v>
      </c>
      <c r="B179" s="62">
        <v>44576</v>
      </c>
      <c r="C179" s="2" t="s">
        <v>20</v>
      </c>
      <c r="D179" t="s">
        <v>15</v>
      </c>
      <c r="E179" s="2">
        <v>24</v>
      </c>
      <c r="F179" s="4">
        <v>96</v>
      </c>
      <c r="G179" s="4">
        <v>24</v>
      </c>
    </row>
    <row r="180" spans="1:7" ht="16" x14ac:dyDescent="0.2">
      <c r="A180" s="1" t="s">
        <v>204</v>
      </c>
      <c r="B180" s="62">
        <v>44576</v>
      </c>
      <c r="C180" s="2" t="s">
        <v>12</v>
      </c>
      <c r="D180" t="s">
        <v>16</v>
      </c>
      <c r="E180" s="2">
        <v>19</v>
      </c>
      <c r="F180" s="4">
        <v>95</v>
      </c>
      <c r="G180" s="4">
        <v>76</v>
      </c>
    </row>
    <row r="181" spans="1:7" ht="16" x14ac:dyDescent="0.2">
      <c r="A181" s="1" t="s">
        <v>205</v>
      </c>
      <c r="B181" s="62">
        <v>44577</v>
      </c>
      <c r="C181" s="2" t="s">
        <v>17</v>
      </c>
      <c r="D181" t="s">
        <v>16</v>
      </c>
      <c r="E181" s="2">
        <v>22</v>
      </c>
      <c r="F181" s="4">
        <v>176</v>
      </c>
      <c r="G181" s="4">
        <v>66</v>
      </c>
    </row>
    <row r="182" spans="1:7" ht="16" x14ac:dyDescent="0.2">
      <c r="A182" s="1" t="s">
        <v>206</v>
      </c>
      <c r="B182" s="62">
        <v>44577</v>
      </c>
      <c r="C182" s="2" t="s">
        <v>9</v>
      </c>
      <c r="D182" t="s">
        <v>16</v>
      </c>
      <c r="E182" s="2">
        <v>23</v>
      </c>
      <c r="F182" s="4">
        <v>115</v>
      </c>
      <c r="G182" s="4">
        <v>69</v>
      </c>
    </row>
    <row r="183" spans="1:7" ht="16" x14ac:dyDescent="0.2">
      <c r="A183" s="1" t="s">
        <v>207</v>
      </c>
      <c r="B183" s="62">
        <v>44577</v>
      </c>
      <c r="C183" s="2" t="s">
        <v>19</v>
      </c>
      <c r="D183" t="s">
        <v>14</v>
      </c>
      <c r="E183" s="2">
        <v>24</v>
      </c>
      <c r="F183" s="4">
        <v>192</v>
      </c>
      <c r="G183" s="4">
        <v>96</v>
      </c>
    </row>
    <row r="184" spans="1:7" ht="16" x14ac:dyDescent="0.2">
      <c r="A184" s="1" t="s">
        <v>208</v>
      </c>
      <c r="B184" s="62">
        <v>44577</v>
      </c>
      <c r="C184" s="2" t="s">
        <v>9</v>
      </c>
      <c r="D184" t="s">
        <v>16</v>
      </c>
      <c r="E184" s="2">
        <v>18</v>
      </c>
      <c r="F184" s="4">
        <v>90</v>
      </c>
      <c r="G184" s="4">
        <v>54</v>
      </c>
    </row>
    <row r="185" spans="1:7" ht="16" x14ac:dyDescent="0.2">
      <c r="A185" s="1" t="s">
        <v>209</v>
      </c>
      <c r="B185" s="62">
        <v>44577</v>
      </c>
      <c r="C185" s="2" t="s">
        <v>9</v>
      </c>
      <c r="D185" t="s">
        <v>18</v>
      </c>
      <c r="E185" s="2">
        <v>20</v>
      </c>
      <c r="F185" s="4">
        <v>100</v>
      </c>
      <c r="G185" s="4">
        <v>60</v>
      </c>
    </row>
    <row r="186" spans="1:7" ht="16" x14ac:dyDescent="0.2">
      <c r="A186" s="1" t="s">
        <v>210</v>
      </c>
      <c r="B186" s="62">
        <v>44577</v>
      </c>
      <c r="C186" s="2" t="s">
        <v>7</v>
      </c>
      <c r="D186" t="s">
        <v>8</v>
      </c>
      <c r="E186" s="2">
        <v>22</v>
      </c>
      <c r="F186" s="4">
        <v>154</v>
      </c>
      <c r="G186" s="4">
        <v>88</v>
      </c>
    </row>
    <row r="187" spans="1:7" ht="16" x14ac:dyDescent="0.2">
      <c r="A187" s="1" t="s">
        <v>211</v>
      </c>
      <c r="B187" s="62">
        <v>44577</v>
      </c>
      <c r="C187" s="2" t="s">
        <v>20</v>
      </c>
      <c r="D187" t="s">
        <v>10</v>
      </c>
      <c r="E187" s="2">
        <v>19</v>
      </c>
      <c r="F187" s="4">
        <v>76</v>
      </c>
      <c r="G187" s="4">
        <v>19</v>
      </c>
    </row>
    <row r="188" spans="1:7" ht="16" x14ac:dyDescent="0.2">
      <c r="A188" s="1" t="s">
        <v>212</v>
      </c>
      <c r="B188" s="62">
        <v>44577</v>
      </c>
      <c r="C188" s="2" t="s">
        <v>9</v>
      </c>
      <c r="D188" t="s">
        <v>10</v>
      </c>
      <c r="E188" s="2">
        <v>23</v>
      </c>
      <c r="F188" s="4">
        <v>115</v>
      </c>
      <c r="G188" s="4">
        <v>69</v>
      </c>
    </row>
    <row r="189" spans="1:7" ht="16" x14ac:dyDescent="0.2">
      <c r="A189" s="1" t="s">
        <v>213</v>
      </c>
      <c r="B189" s="62">
        <v>44577</v>
      </c>
      <c r="C189" s="2" t="s">
        <v>17</v>
      </c>
      <c r="D189" t="s">
        <v>8</v>
      </c>
      <c r="E189" s="2">
        <v>19</v>
      </c>
      <c r="F189" s="4">
        <v>152</v>
      </c>
      <c r="G189" s="4">
        <v>57</v>
      </c>
    </row>
    <row r="190" spans="1:7" ht="16" x14ac:dyDescent="0.2">
      <c r="A190" s="1" t="s">
        <v>214</v>
      </c>
      <c r="B190" s="62">
        <v>44577</v>
      </c>
      <c r="C190" s="2" t="s">
        <v>17</v>
      </c>
      <c r="D190" t="s">
        <v>14</v>
      </c>
      <c r="E190" s="2">
        <v>25</v>
      </c>
      <c r="F190" s="4">
        <v>200</v>
      </c>
      <c r="G190" s="4">
        <v>75</v>
      </c>
    </row>
    <row r="191" spans="1:7" ht="16" x14ac:dyDescent="0.2">
      <c r="A191" s="1" t="s">
        <v>215</v>
      </c>
      <c r="B191" s="62">
        <v>44577</v>
      </c>
      <c r="C191" s="2" t="s">
        <v>7</v>
      </c>
      <c r="D191" t="s">
        <v>18</v>
      </c>
      <c r="E191" s="2">
        <v>19</v>
      </c>
      <c r="F191" s="4">
        <v>133</v>
      </c>
      <c r="G191" s="4">
        <v>76</v>
      </c>
    </row>
    <row r="192" spans="1:7" ht="16" x14ac:dyDescent="0.2">
      <c r="A192" s="1" t="s">
        <v>216</v>
      </c>
      <c r="B192" s="62">
        <v>44577</v>
      </c>
      <c r="C192" s="2" t="s">
        <v>9</v>
      </c>
      <c r="D192" t="s">
        <v>10</v>
      </c>
      <c r="E192" s="2">
        <v>21</v>
      </c>
      <c r="F192" s="4">
        <v>105</v>
      </c>
      <c r="G192" s="4">
        <v>63</v>
      </c>
    </row>
    <row r="193" spans="1:7" ht="16" x14ac:dyDescent="0.2">
      <c r="A193" s="1" t="s">
        <v>217</v>
      </c>
      <c r="B193" s="62">
        <v>44577</v>
      </c>
      <c r="C193" s="2" t="s">
        <v>11</v>
      </c>
      <c r="D193" t="s">
        <v>18</v>
      </c>
      <c r="E193" s="2">
        <v>23</v>
      </c>
      <c r="F193" s="4">
        <v>69</v>
      </c>
      <c r="G193" s="4">
        <v>46</v>
      </c>
    </row>
    <row r="194" spans="1:7" ht="16" x14ac:dyDescent="0.2">
      <c r="A194" s="1" t="s">
        <v>218</v>
      </c>
      <c r="B194" s="62">
        <v>44577</v>
      </c>
      <c r="C194" s="2" t="s">
        <v>11</v>
      </c>
      <c r="D194" t="s">
        <v>15</v>
      </c>
      <c r="E194" s="2">
        <v>19</v>
      </c>
      <c r="F194" s="4">
        <v>57</v>
      </c>
      <c r="G194" s="4">
        <v>38</v>
      </c>
    </row>
    <row r="195" spans="1:7" ht="16" x14ac:dyDescent="0.2">
      <c r="A195" s="1" t="s">
        <v>219</v>
      </c>
      <c r="B195" s="62">
        <v>44578</v>
      </c>
      <c r="C195" s="2" t="s">
        <v>7</v>
      </c>
      <c r="D195" t="s">
        <v>16</v>
      </c>
      <c r="E195" s="2">
        <v>20</v>
      </c>
      <c r="F195" s="4">
        <v>140</v>
      </c>
      <c r="G195" s="4">
        <v>80</v>
      </c>
    </row>
    <row r="196" spans="1:7" ht="16" x14ac:dyDescent="0.2">
      <c r="A196" s="1" t="s">
        <v>220</v>
      </c>
      <c r="B196" s="62">
        <v>44578</v>
      </c>
      <c r="C196" s="2" t="s">
        <v>20</v>
      </c>
      <c r="D196" t="s">
        <v>18</v>
      </c>
      <c r="E196" s="2">
        <v>22</v>
      </c>
      <c r="F196" s="4">
        <v>88</v>
      </c>
      <c r="G196" s="4">
        <v>22</v>
      </c>
    </row>
    <row r="197" spans="1:7" ht="16" x14ac:dyDescent="0.2">
      <c r="A197" s="1" t="s">
        <v>221</v>
      </c>
      <c r="B197" s="62">
        <v>44578</v>
      </c>
      <c r="C197" s="2" t="s">
        <v>17</v>
      </c>
      <c r="D197" t="s">
        <v>13</v>
      </c>
      <c r="E197" s="2">
        <v>19</v>
      </c>
      <c r="F197" s="4">
        <v>152</v>
      </c>
      <c r="G197" s="4">
        <v>57</v>
      </c>
    </row>
    <row r="198" spans="1:7" ht="16" x14ac:dyDescent="0.2">
      <c r="A198" s="1" t="s">
        <v>222</v>
      </c>
      <c r="B198" s="62">
        <v>44578</v>
      </c>
      <c r="C198" s="2" t="s">
        <v>19</v>
      </c>
      <c r="D198" t="s">
        <v>8</v>
      </c>
      <c r="E198" s="2">
        <v>21</v>
      </c>
      <c r="F198" s="4">
        <v>168</v>
      </c>
      <c r="G198" s="4">
        <v>84</v>
      </c>
    </row>
    <row r="199" spans="1:7" ht="16" x14ac:dyDescent="0.2">
      <c r="A199" s="1" t="s">
        <v>223</v>
      </c>
      <c r="B199" s="62">
        <v>44578</v>
      </c>
      <c r="C199" s="2" t="s">
        <v>12</v>
      </c>
      <c r="D199" t="s">
        <v>13</v>
      </c>
      <c r="E199" s="2">
        <v>23</v>
      </c>
      <c r="F199" s="4">
        <v>115</v>
      </c>
      <c r="G199" s="4">
        <v>92</v>
      </c>
    </row>
    <row r="200" spans="1:7" ht="16" x14ac:dyDescent="0.2">
      <c r="A200" s="1" t="s">
        <v>224</v>
      </c>
      <c r="B200" s="62">
        <v>44578</v>
      </c>
      <c r="C200" s="2" t="s">
        <v>12</v>
      </c>
      <c r="D200" t="s">
        <v>13</v>
      </c>
      <c r="E200" s="2">
        <v>18</v>
      </c>
      <c r="F200" s="4">
        <v>90</v>
      </c>
      <c r="G200" s="4">
        <v>72</v>
      </c>
    </row>
    <row r="201" spans="1:7" ht="16" x14ac:dyDescent="0.2">
      <c r="A201" s="1" t="s">
        <v>225</v>
      </c>
      <c r="B201" s="62">
        <v>44578</v>
      </c>
      <c r="C201" s="2" t="s">
        <v>7</v>
      </c>
      <c r="D201" t="s">
        <v>10</v>
      </c>
      <c r="E201" s="2">
        <v>23</v>
      </c>
      <c r="F201" s="4">
        <v>161</v>
      </c>
      <c r="G201" s="4">
        <v>92</v>
      </c>
    </row>
    <row r="202" spans="1:7" ht="16" x14ac:dyDescent="0.2">
      <c r="A202" s="1" t="s">
        <v>226</v>
      </c>
      <c r="B202" s="62">
        <v>44578</v>
      </c>
      <c r="C202" s="2" t="s">
        <v>20</v>
      </c>
      <c r="D202" t="s">
        <v>10</v>
      </c>
      <c r="E202" s="2">
        <v>18</v>
      </c>
      <c r="F202" s="4">
        <v>72</v>
      </c>
      <c r="G202" s="4">
        <v>18</v>
      </c>
    </row>
    <row r="203" spans="1:7" ht="16" x14ac:dyDescent="0.2">
      <c r="A203" s="1" t="s">
        <v>227</v>
      </c>
      <c r="B203" s="62">
        <v>44578</v>
      </c>
      <c r="C203" s="2" t="s">
        <v>7</v>
      </c>
      <c r="D203" t="s">
        <v>14</v>
      </c>
      <c r="E203" s="2">
        <v>22</v>
      </c>
      <c r="F203" s="4">
        <v>154</v>
      </c>
      <c r="G203" s="4">
        <v>88</v>
      </c>
    </row>
    <row r="204" spans="1:7" ht="16" x14ac:dyDescent="0.2">
      <c r="A204" s="1" t="s">
        <v>228</v>
      </c>
      <c r="B204" s="62">
        <v>44578</v>
      </c>
      <c r="C204" s="2" t="s">
        <v>12</v>
      </c>
      <c r="D204" t="s">
        <v>13</v>
      </c>
      <c r="E204" s="2">
        <v>23</v>
      </c>
      <c r="F204" s="4">
        <v>115</v>
      </c>
      <c r="G204" s="4">
        <v>92</v>
      </c>
    </row>
    <row r="205" spans="1:7" ht="16" x14ac:dyDescent="0.2">
      <c r="A205" s="1" t="s">
        <v>229</v>
      </c>
      <c r="B205" s="62">
        <v>44578</v>
      </c>
      <c r="C205" s="2" t="s">
        <v>19</v>
      </c>
      <c r="D205" t="s">
        <v>8</v>
      </c>
      <c r="E205" s="2">
        <v>20</v>
      </c>
      <c r="F205" s="4">
        <v>160</v>
      </c>
      <c r="G205" s="4">
        <v>80</v>
      </c>
    </row>
    <row r="206" spans="1:7" ht="16" x14ac:dyDescent="0.2">
      <c r="A206" s="1" t="s">
        <v>230</v>
      </c>
      <c r="B206" s="62">
        <v>44578</v>
      </c>
      <c r="C206" s="2" t="s">
        <v>19</v>
      </c>
      <c r="D206" t="s">
        <v>16</v>
      </c>
      <c r="E206" s="2">
        <v>25</v>
      </c>
      <c r="F206" s="4">
        <v>200</v>
      </c>
      <c r="G206" s="4">
        <v>100</v>
      </c>
    </row>
    <row r="207" spans="1:7" ht="16" x14ac:dyDescent="0.2">
      <c r="A207" s="1" t="s">
        <v>231</v>
      </c>
      <c r="B207" s="62">
        <v>44578</v>
      </c>
      <c r="C207" s="2" t="s">
        <v>17</v>
      </c>
      <c r="D207" t="s">
        <v>10</v>
      </c>
      <c r="E207" s="2">
        <v>25</v>
      </c>
      <c r="F207" s="4">
        <v>200</v>
      </c>
      <c r="G207" s="4">
        <v>75</v>
      </c>
    </row>
    <row r="208" spans="1:7" ht="16" x14ac:dyDescent="0.2">
      <c r="A208" s="1" t="s">
        <v>232</v>
      </c>
      <c r="B208" s="62">
        <v>44578</v>
      </c>
      <c r="C208" s="2" t="s">
        <v>20</v>
      </c>
      <c r="D208" t="s">
        <v>8</v>
      </c>
      <c r="E208" s="2">
        <v>19</v>
      </c>
      <c r="F208" s="4">
        <v>76</v>
      </c>
      <c r="G208" s="4">
        <v>19</v>
      </c>
    </row>
    <row r="209" spans="1:7" ht="16" x14ac:dyDescent="0.2">
      <c r="A209" s="1" t="s">
        <v>233</v>
      </c>
      <c r="B209" s="62">
        <v>44578</v>
      </c>
      <c r="C209" s="2" t="s">
        <v>11</v>
      </c>
      <c r="D209" t="s">
        <v>8</v>
      </c>
      <c r="E209" s="2">
        <v>21</v>
      </c>
      <c r="F209" s="4">
        <v>63</v>
      </c>
      <c r="G209" s="4">
        <v>42</v>
      </c>
    </row>
    <row r="210" spans="1:7" ht="16" x14ac:dyDescent="0.2">
      <c r="A210" s="1" t="s">
        <v>234</v>
      </c>
      <c r="B210" s="62">
        <v>44578</v>
      </c>
      <c r="C210" s="2" t="s">
        <v>12</v>
      </c>
      <c r="D210" t="s">
        <v>14</v>
      </c>
      <c r="E210" s="2">
        <v>20</v>
      </c>
      <c r="F210" s="4">
        <v>100</v>
      </c>
      <c r="G210" s="4">
        <v>80</v>
      </c>
    </row>
    <row r="211" spans="1:7" ht="16" x14ac:dyDescent="0.2">
      <c r="A211" s="1" t="s">
        <v>235</v>
      </c>
      <c r="B211" s="62">
        <v>44578</v>
      </c>
      <c r="C211" s="2" t="s">
        <v>20</v>
      </c>
      <c r="D211" t="s">
        <v>16</v>
      </c>
      <c r="E211" s="2">
        <v>20</v>
      </c>
      <c r="F211" s="4">
        <v>80</v>
      </c>
      <c r="G211" s="4">
        <v>20</v>
      </c>
    </row>
    <row r="212" spans="1:7" ht="16" x14ac:dyDescent="0.2">
      <c r="A212" s="1" t="s">
        <v>236</v>
      </c>
      <c r="B212" s="62">
        <v>44578</v>
      </c>
      <c r="C212" s="2" t="s">
        <v>12</v>
      </c>
      <c r="D212" t="s">
        <v>13</v>
      </c>
      <c r="E212" s="2">
        <v>21</v>
      </c>
      <c r="F212" s="4">
        <v>105</v>
      </c>
      <c r="G212" s="4">
        <v>84</v>
      </c>
    </row>
    <row r="213" spans="1:7" ht="16" x14ac:dyDescent="0.2">
      <c r="A213" s="1" t="s">
        <v>237</v>
      </c>
      <c r="B213" s="62">
        <v>44578</v>
      </c>
      <c r="C213" s="2" t="s">
        <v>19</v>
      </c>
      <c r="D213" t="s">
        <v>13</v>
      </c>
      <c r="E213" s="2">
        <v>23</v>
      </c>
      <c r="F213" s="4">
        <v>184</v>
      </c>
      <c r="G213" s="4">
        <v>92</v>
      </c>
    </row>
    <row r="214" spans="1:7" ht="16" x14ac:dyDescent="0.2">
      <c r="A214" s="1" t="s">
        <v>238</v>
      </c>
      <c r="B214" s="62">
        <v>44578</v>
      </c>
      <c r="C214" s="2" t="s">
        <v>20</v>
      </c>
      <c r="D214" t="s">
        <v>18</v>
      </c>
      <c r="E214" s="2">
        <v>25</v>
      </c>
      <c r="F214" s="4">
        <v>100</v>
      </c>
      <c r="G214" s="4">
        <v>25</v>
      </c>
    </row>
    <row r="215" spans="1:7" ht="16" x14ac:dyDescent="0.2">
      <c r="A215" s="1" t="s">
        <v>239</v>
      </c>
      <c r="B215" s="62">
        <v>44578</v>
      </c>
      <c r="C215" s="2" t="s">
        <v>11</v>
      </c>
      <c r="D215" t="s">
        <v>18</v>
      </c>
      <c r="E215" s="2">
        <v>22</v>
      </c>
      <c r="F215" s="4">
        <v>66</v>
      </c>
      <c r="G215" s="4">
        <v>44</v>
      </c>
    </row>
    <row r="216" spans="1:7" ht="16" x14ac:dyDescent="0.2">
      <c r="A216" s="1" t="s">
        <v>240</v>
      </c>
      <c r="B216" s="62">
        <v>44578</v>
      </c>
      <c r="C216" s="2" t="s">
        <v>7</v>
      </c>
      <c r="D216" t="s">
        <v>10</v>
      </c>
      <c r="E216" s="2">
        <v>25</v>
      </c>
      <c r="F216" s="4">
        <v>175</v>
      </c>
      <c r="G216" s="4">
        <v>100</v>
      </c>
    </row>
    <row r="217" spans="1:7" ht="16" x14ac:dyDescent="0.2">
      <c r="A217" s="1" t="s">
        <v>241</v>
      </c>
      <c r="B217" s="62">
        <v>44579</v>
      </c>
      <c r="C217" s="2" t="s">
        <v>20</v>
      </c>
      <c r="D217" t="s">
        <v>15</v>
      </c>
      <c r="E217" s="2">
        <v>21</v>
      </c>
      <c r="F217" s="4">
        <v>84</v>
      </c>
      <c r="G217" s="4">
        <v>21</v>
      </c>
    </row>
    <row r="218" spans="1:7" ht="16" x14ac:dyDescent="0.2">
      <c r="A218" s="1" t="s">
        <v>242</v>
      </c>
      <c r="B218" s="62">
        <v>44579</v>
      </c>
      <c r="C218" s="2" t="s">
        <v>7</v>
      </c>
      <c r="D218" t="s">
        <v>18</v>
      </c>
      <c r="E218" s="2">
        <v>22</v>
      </c>
      <c r="F218" s="4">
        <v>154</v>
      </c>
      <c r="G218" s="4">
        <v>88</v>
      </c>
    </row>
    <row r="219" spans="1:7" ht="16" x14ac:dyDescent="0.2">
      <c r="A219" s="1" t="s">
        <v>243</v>
      </c>
      <c r="B219" s="62">
        <v>44579</v>
      </c>
      <c r="C219" s="2" t="s">
        <v>20</v>
      </c>
      <c r="D219" t="s">
        <v>8</v>
      </c>
      <c r="E219" s="2">
        <v>20</v>
      </c>
      <c r="F219" s="4">
        <v>80</v>
      </c>
      <c r="G219" s="4">
        <v>20</v>
      </c>
    </row>
    <row r="220" spans="1:7" ht="16" x14ac:dyDescent="0.2">
      <c r="A220" s="1" t="s">
        <v>244</v>
      </c>
      <c r="B220" s="62">
        <v>44579</v>
      </c>
      <c r="C220" s="2" t="s">
        <v>17</v>
      </c>
      <c r="D220" t="s">
        <v>15</v>
      </c>
      <c r="E220" s="2">
        <v>20</v>
      </c>
      <c r="F220" s="4">
        <v>160</v>
      </c>
      <c r="G220" s="4">
        <v>60</v>
      </c>
    </row>
    <row r="221" spans="1:7" ht="16" x14ac:dyDescent="0.2">
      <c r="A221" s="1" t="s">
        <v>245</v>
      </c>
      <c r="B221" s="62">
        <v>44579</v>
      </c>
      <c r="C221" s="2" t="s">
        <v>20</v>
      </c>
      <c r="D221" t="s">
        <v>14</v>
      </c>
      <c r="E221" s="2">
        <v>22</v>
      </c>
      <c r="F221" s="4">
        <v>88</v>
      </c>
      <c r="G221" s="4">
        <v>22</v>
      </c>
    </row>
    <row r="222" spans="1:7" ht="16" x14ac:dyDescent="0.2">
      <c r="A222" s="1" t="s">
        <v>246</v>
      </c>
      <c r="B222" s="62">
        <v>44579</v>
      </c>
      <c r="C222" s="2" t="s">
        <v>12</v>
      </c>
      <c r="D222" t="s">
        <v>18</v>
      </c>
      <c r="E222" s="2">
        <v>18</v>
      </c>
      <c r="F222" s="4">
        <v>90</v>
      </c>
      <c r="G222" s="4">
        <v>72</v>
      </c>
    </row>
    <row r="223" spans="1:7" ht="16" x14ac:dyDescent="0.2">
      <c r="A223" s="1" t="s">
        <v>247</v>
      </c>
      <c r="B223" s="62">
        <v>44579</v>
      </c>
      <c r="C223" s="2" t="s">
        <v>17</v>
      </c>
      <c r="D223" t="s">
        <v>8</v>
      </c>
      <c r="E223" s="2">
        <v>20</v>
      </c>
      <c r="F223" s="4">
        <v>160</v>
      </c>
      <c r="G223" s="4">
        <v>60</v>
      </c>
    </row>
    <row r="224" spans="1:7" ht="16" x14ac:dyDescent="0.2">
      <c r="A224" s="1" t="s">
        <v>248</v>
      </c>
      <c r="B224" s="62">
        <v>44579</v>
      </c>
      <c r="C224" s="2" t="s">
        <v>17</v>
      </c>
      <c r="D224" t="s">
        <v>10</v>
      </c>
      <c r="E224" s="2">
        <v>25</v>
      </c>
      <c r="F224" s="4">
        <v>200</v>
      </c>
      <c r="G224" s="4">
        <v>75</v>
      </c>
    </row>
    <row r="225" spans="1:7" ht="16" x14ac:dyDescent="0.2">
      <c r="A225" s="1" t="s">
        <v>249</v>
      </c>
      <c r="B225" s="62">
        <v>44579</v>
      </c>
      <c r="C225" s="2" t="s">
        <v>20</v>
      </c>
      <c r="D225" t="s">
        <v>16</v>
      </c>
      <c r="E225" s="2">
        <v>22</v>
      </c>
      <c r="F225" s="4">
        <v>88</v>
      </c>
      <c r="G225" s="4">
        <v>22</v>
      </c>
    </row>
    <row r="226" spans="1:7" ht="16" x14ac:dyDescent="0.2">
      <c r="A226" s="1" t="s">
        <v>250</v>
      </c>
      <c r="B226" s="62">
        <v>44579</v>
      </c>
      <c r="C226" s="2" t="s">
        <v>9</v>
      </c>
      <c r="D226" t="s">
        <v>16</v>
      </c>
      <c r="E226" s="2">
        <v>22</v>
      </c>
      <c r="F226" s="4">
        <v>110</v>
      </c>
      <c r="G226" s="4">
        <v>66</v>
      </c>
    </row>
    <row r="227" spans="1:7" ht="16" x14ac:dyDescent="0.2">
      <c r="A227" s="1" t="s">
        <v>251</v>
      </c>
      <c r="B227" s="62">
        <v>44579</v>
      </c>
      <c r="C227" s="2" t="s">
        <v>12</v>
      </c>
      <c r="D227" t="s">
        <v>15</v>
      </c>
      <c r="E227" s="2">
        <v>22</v>
      </c>
      <c r="F227" s="4">
        <v>110</v>
      </c>
      <c r="G227" s="4">
        <v>88</v>
      </c>
    </row>
    <row r="228" spans="1:7" ht="16" x14ac:dyDescent="0.2">
      <c r="A228" s="1" t="s">
        <v>252</v>
      </c>
      <c r="B228" s="62">
        <v>44579</v>
      </c>
      <c r="C228" s="2" t="s">
        <v>11</v>
      </c>
      <c r="D228" t="s">
        <v>16</v>
      </c>
      <c r="E228" s="2">
        <v>18</v>
      </c>
      <c r="F228" s="4">
        <v>54</v>
      </c>
      <c r="G228" s="4">
        <v>36</v>
      </c>
    </row>
    <row r="229" spans="1:7" ht="16" x14ac:dyDescent="0.2">
      <c r="A229" s="1" t="s">
        <v>253</v>
      </c>
      <c r="B229" s="62">
        <v>44579</v>
      </c>
      <c r="C229" s="2" t="s">
        <v>20</v>
      </c>
      <c r="D229" t="s">
        <v>8</v>
      </c>
      <c r="E229" s="2">
        <v>18</v>
      </c>
      <c r="F229" s="4">
        <v>72</v>
      </c>
      <c r="G229" s="4">
        <v>18</v>
      </c>
    </row>
    <row r="230" spans="1:7" ht="16" x14ac:dyDescent="0.2">
      <c r="A230" s="1" t="s">
        <v>254</v>
      </c>
      <c r="B230" s="62">
        <v>44579</v>
      </c>
      <c r="C230" s="2" t="s">
        <v>11</v>
      </c>
      <c r="D230" t="s">
        <v>14</v>
      </c>
      <c r="E230" s="2">
        <v>23</v>
      </c>
      <c r="F230" s="4">
        <v>69</v>
      </c>
      <c r="G230" s="4">
        <v>46</v>
      </c>
    </row>
    <row r="231" spans="1:7" ht="16" x14ac:dyDescent="0.2">
      <c r="A231" s="1" t="s">
        <v>255</v>
      </c>
      <c r="B231" s="62">
        <v>44580</v>
      </c>
      <c r="C231" s="2" t="s">
        <v>19</v>
      </c>
      <c r="D231" t="s">
        <v>15</v>
      </c>
      <c r="E231" s="2">
        <v>22</v>
      </c>
      <c r="F231" s="4">
        <v>176</v>
      </c>
      <c r="G231" s="4">
        <v>88</v>
      </c>
    </row>
    <row r="232" spans="1:7" ht="16" x14ac:dyDescent="0.2">
      <c r="A232" s="1" t="s">
        <v>256</v>
      </c>
      <c r="B232" s="62">
        <v>44580</v>
      </c>
      <c r="C232" s="2" t="s">
        <v>12</v>
      </c>
      <c r="D232" t="s">
        <v>14</v>
      </c>
      <c r="E232" s="2">
        <v>22</v>
      </c>
      <c r="F232" s="4">
        <v>110</v>
      </c>
      <c r="G232" s="4">
        <v>88</v>
      </c>
    </row>
    <row r="233" spans="1:7" ht="16" x14ac:dyDescent="0.2">
      <c r="A233" s="1" t="s">
        <v>257</v>
      </c>
      <c r="B233" s="62">
        <v>44580</v>
      </c>
      <c r="C233" s="2" t="s">
        <v>11</v>
      </c>
      <c r="D233" t="s">
        <v>8</v>
      </c>
      <c r="E233" s="2">
        <v>24</v>
      </c>
      <c r="F233" s="4">
        <v>72</v>
      </c>
      <c r="G233" s="4">
        <v>48</v>
      </c>
    </row>
    <row r="234" spans="1:7" ht="16" x14ac:dyDescent="0.2">
      <c r="A234" s="1" t="s">
        <v>258</v>
      </c>
      <c r="B234" s="62">
        <v>44580</v>
      </c>
      <c r="C234" s="2" t="s">
        <v>7</v>
      </c>
      <c r="D234" t="s">
        <v>18</v>
      </c>
      <c r="E234" s="2">
        <v>22</v>
      </c>
      <c r="F234" s="4">
        <v>154</v>
      </c>
      <c r="G234" s="4">
        <v>88</v>
      </c>
    </row>
    <row r="235" spans="1:7" ht="16" x14ac:dyDescent="0.2">
      <c r="A235" s="1" t="s">
        <v>259</v>
      </c>
      <c r="B235" s="62">
        <v>44580</v>
      </c>
      <c r="C235" s="2" t="s">
        <v>11</v>
      </c>
      <c r="D235" t="s">
        <v>10</v>
      </c>
      <c r="E235" s="2">
        <v>19</v>
      </c>
      <c r="F235" s="4">
        <v>57</v>
      </c>
      <c r="G235" s="4">
        <v>38</v>
      </c>
    </row>
    <row r="236" spans="1:7" ht="16" x14ac:dyDescent="0.2">
      <c r="A236" s="1" t="s">
        <v>260</v>
      </c>
      <c r="B236" s="62">
        <v>44580</v>
      </c>
      <c r="C236" s="2" t="s">
        <v>11</v>
      </c>
      <c r="D236" t="s">
        <v>10</v>
      </c>
      <c r="E236" s="2">
        <v>21</v>
      </c>
      <c r="F236" s="4">
        <v>63</v>
      </c>
      <c r="G236" s="4">
        <v>42</v>
      </c>
    </row>
    <row r="237" spans="1:7" ht="16" x14ac:dyDescent="0.2">
      <c r="A237" s="1" t="s">
        <v>261</v>
      </c>
      <c r="B237" s="62">
        <v>44580</v>
      </c>
      <c r="C237" s="2" t="s">
        <v>20</v>
      </c>
      <c r="D237" t="s">
        <v>16</v>
      </c>
      <c r="E237" s="2">
        <v>18</v>
      </c>
      <c r="F237" s="4">
        <v>72</v>
      </c>
      <c r="G237" s="4">
        <v>18</v>
      </c>
    </row>
    <row r="238" spans="1:7" ht="16" x14ac:dyDescent="0.2">
      <c r="A238" s="1" t="s">
        <v>262</v>
      </c>
      <c r="B238" s="62">
        <v>44580</v>
      </c>
      <c r="C238" s="2" t="s">
        <v>7</v>
      </c>
      <c r="D238" t="s">
        <v>18</v>
      </c>
      <c r="E238" s="2">
        <v>19</v>
      </c>
      <c r="F238" s="4">
        <v>133</v>
      </c>
      <c r="G238" s="4">
        <v>76</v>
      </c>
    </row>
    <row r="239" spans="1:7" ht="16" x14ac:dyDescent="0.2">
      <c r="A239" s="1" t="s">
        <v>263</v>
      </c>
      <c r="B239" s="62">
        <v>44580</v>
      </c>
      <c r="C239" s="2" t="s">
        <v>9</v>
      </c>
      <c r="D239" t="s">
        <v>8</v>
      </c>
      <c r="E239" s="2">
        <v>20</v>
      </c>
      <c r="F239" s="4">
        <v>100</v>
      </c>
      <c r="G239" s="4">
        <v>60</v>
      </c>
    </row>
    <row r="240" spans="1:7" ht="16" x14ac:dyDescent="0.2">
      <c r="A240" s="1" t="s">
        <v>264</v>
      </c>
      <c r="B240" s="62">
        <v>44580</v>
      </c>
      <c r="C240" s="2" t="s">
        <v>11</v>
      </c>
      <c r="D240" t="s">
        <v>18</v>
      </c>
      <c r="E240" s="2">
        <v>23</v>
      </c>
      <c r="F240" s="4">
        <v>69</v>
      </c>
      <c r="G240" s="4">
        <v>46</v>
      </c>
    </row>
    <row r="241" spans="1:7" ht="16" x14ac:dyDescent="0.2">
      <c r="A241" s="1" t="s">
        <v>265</v>
      </c>
      <c r="B241" s="62">
        <v>44580</v>
      </c>
      <c r="C241" s="2" t="s">
        <v>12</v>
      </c>
      <c r="D241" t="s">
        <v>18</v>
      </c>
      <c r="E241" s="2">
        <v>19</v>
      </c>
      <c r="F241" s="4">
        <v>95</v>
      </c>
      <c r="G241" s="4">
        <v>76</v>
      </c>
    </row>
    <row r="242" spans="1:7" ht="16" x14ac:dyDescent="0.2">
      <c r="A242" s="1" t="s">
        <v>266</v>
      </c>
      <c r="B242" s="62">
        <v>44580</v>
      </c>
      <c r="C242" s="2" t="s">
        <v>19</v>
      </c>
      <c r="D242" t="s">
        <v>13</v>
      </c>
      <c r="E242" s="2">
        <v>23</v>
      </c>
      <c r="F242" s="4">
        <v>184</v>
      </c>
      <c r="G242" s="4">
        <v>92</v>
      </c>
    </row>
    <row r="243" spans="1:7" ht="16" x14ac:dyDescent="0.2">
      <c r="A243" s="1" t="s">
        <v>267</v>
      </c>
      <c r="B243" s="62">
        <v>44580</v>
      </c>
      <c r="C243" s="2" t="s">
        <v>20</v>
      </c>
      <c r="D243" t="s">
        <v>8</v>
      </c>
      <c r="E243" s="2">
        <v>22</v>
      </c>
      <c r="F243" s="4">
        <v>88</v>
      </c>
      <c r="G243" s="4">
        <v>22</v>
      </c>
    </row>
    <row r="244" spans="1:7" ht="16" x14ac:dyDescent="0.2">
      <c r="A244" s="1" t="s">
        <v>268</v>
      </c>
      <c r="B244" s="62">
        <v>44581</v>
      </c>
      <c r="C244" s="2" t="s">
        <v>17</v>
      </c>
      <c r="D244" t="s">
        <v>16</v>
      </c>
      <c r="E244" s="2">
        <v>21</v>
      </c>
      <c r="F244" s="4">
        <v>168</v>
      </c>
      <c r="G244" s="4">
        <v>63</v>
      </c>
    </row>
    <row r="245" spans="1:7" ht="16" x14ac:dyDescent="0.2">
      <c r="A245" s="1" t="s">
        <v>269</v>
      </c>
      <c r="B245" s="62">
        <v>44581</v>
      </c>
      <c r="C245" s="2" t="s">
        <v>11</v>
      </c>
      <c r="D245" t="s">
        <v>16</v>
      </c>
      <c r="E245" s="2">
        <v>24</v>
      </c>
      <c r="F245" s="4">
        <v>72</v>
      </c>
      <c r="G245" s="4">
        <v>48</v>
      </c>
    </row>
    <row r="246" spans="1:7" ht="16" x14ac:dyDescent="0.2">
      <c r="A246" s="1" t="s">
        <v>270</v>
      </c>
      <c r="B246" s="62">
        <v>44581</v>
      </c>
      <c r="C246" s="2" t="s">
        <v>20</v>
      </c>
      <c r="D246" t="s">
        <v>10</v>
      </c>
      <c r="E246" s="2">
        <v>22</v>
      </c>
      <c r="F246" s="4">
        <v>88</v>
      </c>
      <c r="G246" s="4">
        <v>22</v>
      </c>
    </row>
    <row r="247" spans="1:7" ht="16" x14ac:dyDescent="0.2">
      <c r="A247" s="1" t="s">
        <v>271</v>
      </c>
      <c r="B247" s="62">
        <v>44581</v>
      </c>
      <c r="C247" s="2" t="s">
        <v>7</v>
      </c>
      <c r="D247" t="s">
        <v>14</v>
      </c>
      <c r="E247" s="2">
        <v>18</v>
      </c>
      <c r="F247" s="4">
        <v>126</v>
      </c>
      <c r="G247" s="4">
        <v>72</v>
      </c>
    </row>
    <row r="248" spans="1:7" ht="16" x14ac:dyDescent="0.2">
      <c r="A248" s="1" t="s">
        <v>272</v>
      </c>
      <c r="B248" s="62">
        <v>44581</v>
      </c>
      <c r="C248" s="2" t="s">
        <v>12</v>
      </c>
      <c r="D248" t="s">
        <v>14</v>
      </c>
      <c r="E248" s="2">
        <v>21</v>
      </c>
      <c r="F248" s="4">
        <v>105</v>
      </c>
      <c r="G248" s="4">
        <v>84</v>
      </c>
    </row>
    <row r="249" spans="1:7" ht="16" x14ac:dyDescent="0.2">
      <c r="A249" s="1" t="s">
        <v>273</v>
      </c>
      <c r="B249" s="62">
        <v>44581</v>
      </c>
      <c r="C249" s="2" t="s">
        <v>12</v>
      </c>
      <c r="D249" t="s">
        <v>14</v>
      </c>
      <c r="E249" s="2">
        <v>24</v>
      </c>
      <c r="F249" s="4">
        <v>120</v>
      </c>
      <c r="G249" s="4">
        <v>96</v>
      </c>
    </row>
    <row r="250" spans="1:7" ht="16" x14ac:dyDescent="0.2">
      <c r="A250" s="1" t="s">
        <v>274</v>
      </c>
      <c r="B250" s="62">
        <v>44581</v>
      </c>
      <c r="C250" s="2" t="s">
        <v>19</v>
      </c>
      <c r="D250" t="s">
        <v>10</v>
      </c>
      <c r="E250" s="2">
        <v>25</v>
      </c>
      <c r="F250" s="4">
        <v>200</v>
      </c>
      <c r="G250" s="4">
        <v>100</v>
      </c>
    </row>
    <row r="251" spans="1:7" ht="16" x14ac:dyDescent="0.2">
      <c r="A251" s="1" t="s">
        <v>275</v>
      </c>
      <c r="B251" s="62">
        <v>44581</v>
      </c>
      <c r="C251" s="2" t="s">
        <v>20</v>
      </c>
      <c r="D251" t="s">
        <v>15</v>
      </c>
      <c r="E251" s="2">
        <v>20</v>
      </c>
      <c r="F251" s="4">
        <v>80</v>
      </c>
      <c r="G251" s="4">
        <v>20</v>
      </c>
    </row>
    <row r="252" spans="1:7" ht="16" x14ac:dyDescent="0.2">
      <c r="A252" s="1" t="s">
        <v>276</v>
      </c>
      <c r="B252" s="62">
        <v>44581</v>
      </c>
      <c r="C252" s="2" t="s">
        <v>12</v>
      </c>
      <c r="D252" t="s">
        <v>10</v>
      </c>
      <c r="E252" s="2">
        <v>25</v>
      </c>
      <c r="F252" s="4">
        <v>125</v>
      </c>
      <c r="G252" s="4">
        <v>100</v>
      </c>
    </row>
    <row r="253" spans="1:7" ht="16" x14ac:dyDescent="0.2">
      <c r="A253" s="1" t="s">
        <v>277</v>
      </c>
      <c r="B253" s="62">
        <v>44581</v>
      </c>
      <c r="C253" s="2" t="s">
        <v>20</v>
      </c>
      <c r="D253" t="s">
        <v>14</v>
      </c>
      <c r="E253" s="2">
        <v>18</v>
      </c>
      <c r="F253" s="4">
        <v>72</v>
      </c>
      <c r="G253" s="4">
        <v>18</v>
      </c>
    </row>
    <row r="254" spans="1:7" ht="16" x14ac:dyDescent="0.2">
      <c r="A254" s="1" t="s">
        <v>278</v>
      </c>
      <c r="B254" s="62">
        <v>44581</v>
      </c>
      <c r="C254" s="2" t="s">
        <v>20</v>
      </c>
      <c r="D254" t="s">
        <v>15</v>
      </c>
      <c r="E254" s="2">
        <v>23</v>
      </c>
      <c r="F254" s="4">
        <v>92</v>
      </c>
      <c r="G254" s="4">
        <v>23</v>
      </c>
    </row>
    <row r="255" spans="1:7" ht="16" x14ac:dyDescent="0.2">
      <c r="A255" s="1" t="s">
        <v>279</v>
      </c>
      <c r="B255" s="62">
        <v>44581</v>
      </c>
      <c r="C255" s="2" t="s">
        <v>11</v>
      </c>
      <c r="D255" t="s">
        <v>18</v>
      </c>
      <c r="E255" s="2">
        <v>25</v>
      </c>
      <c r="F255" s="4">
        <v>75</v>
      </c>
      <c r="G255" s="4">
        <v>50</v>
      </c>
    </row>
    <row r="256" spans="1:7" ht="16" x14ac:dyDescent="0.2">
      <c r="A256" s="1" t="s">
        <v>280</v>
      </c>
      <c r="B256" s="62">
        <v>44581</v>
      </c>
      <c r="C256" s="2" t="s">
        <v>11</v>
      </c>
      <c r="D256" t="s">
        <v>8</v>
      </c>
      <c r="E256" s="2">
        <v>19</v>
      </c>
      <c r="F256" s="4">
        <v>57</v>
      </c>
      <c r="G256" s="4">
        <v>38</v>
      </c>
    </row>
    <row r="257" spans="1:7" ht="16" x14ac:dyDescent="0.2">
      <c r="A257" s="1" t="s">
        <v>281</v>
      </c>
      <c r="B257" s="62">
        <v>44581</v>
      </c>
      <c r="C257" s="2" t="s">
        <v>20</v>
      </c>
      <c r="D257" t="s">
        <v>10</v>
      </c>
      <c r="E257" s="2">
        <v>20</v>
      </c>
      <c r="F257" s="4">
        <v>80</v>
      </c>
      <c r="G257" s="4">
        <v>20</v>
      </c>
    </row>
    <row r="258" spans="1:7" ht="16" x14ac:dyDescent="0.2">
      <c r="A258" s="1" t="s">
        <v>282</v>
      </c>
      <c r="B258" s="62">
        <v>44581</v>
      </c>
      <c r="C258" s="2" t="s">
        <v>20</v>
      </c>
      <c r="D258" t="s">
        <v>15</v>
      </c>
      <c r="E258" s="2">
        <v>25</v>
      </c>
      <c r="F258" s="4">
        <v>100</v>
      </c>
      <c r="G258" s="4">
        <v>25</v>
      </c>
    </row>
    <row r="259" spans="1:7" ht="16" x14ac:dyDescent="0.2">
      <c r="A259" s="1" t="s">
        <v>283</v>
      </c>
      <c r="B259" s="62">
        <v>44581</v>
      </c>
      <c r="C259" s="2" t="s">
        <v>20</v>
      </c>
      <c r="D259" t="s">
        <v>10</v>
      </c>
      <c r="E259" s="2">
        <v>19</v>
      </c>
      <c r="F259" s="4">
        <v>76</v>
      </c>
      <c r="G259" s="4">
        <v>19</v>
      </c>
    </row>
    <row r="260" spans="1:7" ht="16" x14ac:dyDescent="0.2">
      <c r="A260" s="1" t="s">
        <v>284</v>
      </c>
      <c r="B260" s="62">
        <v>44581</v>
      </c>
      <c r="C260" s="2" t="s">
        <v>20</v>
      </c>
      <c r="D260" t="s">
        <v>16</v>
      </c>
      <c r="E260" s="2">
        <v>22</v>
      </c>
      <c r="F260" s="4">
        <v>88</v>
      </c>
      <c r="G260" s="4">
        <v>22</v>
      </c>
    </row>
    <row r="261" spans="1:7" ht="16" x14ac:dyDescent="0.2">
      <c r="A261" s="1" t="s">
        <v>285</v>
      </c>
      <c r="B261" s="62">
        <v>44582</v>
      </c>
      <c r="C261" s="2" t="s">
        <v>11</v>
      </c>
      <c r="D261" t="s">
        <v>13</v>
      </c>
      <c r="E261" s="2">
        <v>18</v>
      </c>
      <c r="F261" s="4">
        <v>54</v>
      </c>
      <c r="G261" s="4">
        <v>36</v>
      </c>
    </row>
    <row r="262" spans="1:7" ht="16" x14ac:dyDescent="0.2">
      <c r="A262" s="1" t="s">
        <v>286</v>
      </c>
      <c r="B262" s="62">
        <v>44582</v>
      </c>
      <c r="C262" s="2" t="s">
        <v>11</v>
      </c>
      <c r="D262" t="s">
        <v>13</v>
      </c>
      <c r="E262" s="2">
        <v>18</v>
      </c>
      <c r="F262" s="4">
        <v>54</v>
      </c>
      <c r="G262" s="4">
        <v>36</v>
      </c>
    </row>
    <row r="263" spans="1:7" ht="16" x14ac:dyDescent="0.2">
      <c r="A263" s="1" t="s">
        <v>287</v>
      </c>
      <c r="B263" s="62">
        <v>44582</v>
      </c>
      <c r="C263" s="2" t="s">
        <v>19</v>
      </c>
      <c r="D263" t="s">
        <v>13</v>
      </c>
      <c r="E263" s="2">
        <v>18</v>
      </c>
      <c r="F263" s="4">
        <v>144</v>
      </c>
      <c r="G263" s="4">
        <v>72</v>
      </c>
    </row>
    <row r="264" spans="1:7" ht="16" x14ac:dyDescent="0.2">
      <c r="A264" s="1" t="s">
        <v>288</v>
      </c>
      <c r="B264" s="62">
        <v>44582</v>
      </c>
      <c r="C264" s="2" t="s">
        <v>7</v>
      </c>
      <c r="D264" t="s">
        <v>15</v>
      </c>
      <c r="E264" s="2">
        <v>19</v>
      </c>
      <c r="F264" s="4">
        <v>133</v>
      </c>
      <c r="G264" s="4">
        <v>76</v>
      </c>
    </row>
    <row r="265" spans="1:7" ht="16" x14ac:dyDescent="0.2">
      <c r="A265" s="1" t="s">
        <v>289</v>
      </c>
      <c r="B265" s="62">
        <v>44582</v>
      </c>
      <c r="C265" s="2" t="s">
        <v>9</v>
      </c>
      <c r="D265" t="s">
        <v>13</v>
      </c>
      <c r="E265" s="2">
        <v>21</v>
      </c>
      <c r="F265" s="4">
        <v>105</v>
      </c>
      <c r="G265" s="4">
        <v>63</v>
      </c>
    </row>
    <row r="266" spans="1:7" ht="16" x14ac:dyDescent="0.2">
      <c r="A266" s="1" t="s">
        <v>290</v>
      </c>
      <c r="B266" s="62">
        <v>44582</v>
      </c>
      <c r="C266" s="2" t="s">
        <v>17</v>
      </c>
      <c r="D266" t="s">
        <v>16</v>
      </c>
      <c r="E266" s="2">
        <v>20</v>
      </c>
      <c r="F266" s="4">
        <v>160</v>
      </c>
      <c r="G266" s="4">
        <v>60</v>
      </c>
    </row>
    <row r="267" spans="1:7" ht="16" x14ac:dyDescent="0.2">
      <c r="A267" s="1" t="s">
        <v>291</v>
      </c>
      <c r="B267" s="62">
        <v>44582</v>
      </c>
      <c r="C267" s="2" t="s">
        <v>20</v>
      </c>
      <c r="D267" t="s">
        <v>15</v>
      </c>
      <c r="E267" s="2">
        <v>18</v>
      </c>
      <c r="F267" s="4">
        <v>72</v>
      </c>
      <c r="G267" s="4">
        <v>18</v>
      </c>
    </row>
    <row r="268" spans="1:7" ht="16" x14ac:dyDescent="0.2">
      <c r="A268" s="1" t="s">
        <v>292</v>
      </c>
      <c r="B268" s="62">
        <v>44582</v>
      </c>
      <c r="C268" s="2" t="s">
        <v>19</v>
      </c>
      <c r="D268" t="s">
        <v>18</v>
      </c>
      <c r="E268" s="2">
        <v>20</v>
      </c>
      <c r="F268" s="4">
        <v>160</v>
      </c>
      <c r="G268" s="4">
        <v>80</v>
      </c>
    </row>
    <row r="269" spans="1:7" ht="16" x14ac:dyDescent="0.2">
      <c r="A269" s="1" t="s">
        <v>293</v>
      </c>
      <c r="B269" s="62">
        <v>44582</v>
      </c>
      <c r="C269" s="2" t="s">
        <v>7</v>
      </c>
      <c r="D269" t="s">
        <v>18</v>
      </c>
      <c r="E269" s="2">
        <v>21</v>
      </c>
      <c r="F269" s="4">
        <v>147</v>
      </c>
      <c r="G269" s="4">
        <v>84</v>
      </c>
    </row>
    <row r="270" spans="1:7" ht="16" x14ac:dyDescent="0.2">
      <c r="A270" s="1" t="s">
        <v>294</v>
      </c>
      <c r="B270" s="62">
        <v>44582</v>
      </c>
      <c r="C270" s="2" t="s">
        <v>20</v>
      </c>
      <c r="D270" t="s">
        <v>10</v>
      </c>
      <c r="E270" s="2">
        <v>24</v>
      </c>
      <c r="F270" s="4">
        <v>96</v>
      </c>
      <c r="G270" s="4">
        <v>24</v>
      </c>
    </row>
    <row r="271" spans="1:7" ht="16" x14ac:dyDescent="0.2">
      <c r="A271" s="1" t="s">
        <v>295</v>
      </c>
      <c r="B271" s="62">
        <v>44582</v>
      </c>
      <c r="C271" s="2" t="s">
        <v>17</v>
      </c>
      <c r="D271" t="s">
        <v>15</v>
      </c>
      <c r="E271" s="2">
        <v>19</v>
      </c>
      <c r="F271" s="4">
        <v>152</v>
      </c>
      <c r="G271" s="4">
        <v>57</v>
      </c>
    </row>
    <row r="272" spans="1:7" ht="16" x14ac:dyDescent="0.2">
      <c r="A272" s="1" t="s">
        <v>296</v>
      </c>
      <c r="B272" s="62">
        <v>44582</v>
      </c>
      <c r="C272" s="2" t="s">
        <v>7</v>
      </c>
      <c r="D272" t="s">
        <v>14</v>
      </c>
      <c r="E272" s="2">
        <v>20</v>
      </c>
      <c r="F272" s="4">
        <v>140</v>
      </c>
      <c r="G272" s="4">
        <v>80</v>
      </c>
    </row>
    <row r="273" spans="1:7" ht="16" x14ac:dyDescent="0.2">
      <c r="A273" s="1" t="s">
        <v>297</v>
      </c>
      <c r="B273" s="62">
        <v>44582</v>
      </c>
      <c r="C273" s="2" t="s">
        <v>17</v>
      </c>
      <c r="D273" t="s">
        <v>13</v>
      </c>
      <c r="E273" s="2">
        <v>24</v>
      </c>
      <c r="F273" s="4">
        <v>192</v>
      </c>
      <c r="G273" s="4">
        <v>72</v>
      </c>
    </row>
    <row r="274" spans="1:7" ht="16" x14ac:dyDescent="0.2">
      <c r="A274" s="1" t="s">
        <v>298</v>
      </c>
      <c r="B274" s="62">
        <v>44582</v>
      </c>
      <c r="C274" s="2" t="s">
        <v>11</v>
      </c>
      <c r="D274" t="s">
        <v>16</v>
      </c>
      <c r="E274" s="2">
        <v>23</v>
      </c>
      <c r="F274" s="4">
        <v>69</v>
      </c>
      <c r="G274" s="4">
        <v>46</v>
      </c>
    </row>
    <row r="275" spans="1:7" ht="16" x14ac:dyDescent="0.2">
      <c r="A275" s="1" t="s">
        <v>299</v>
      </c>
      <c r="B275" s="62">
        <v>44582</v>
      </c>
      <c r="C275" s="2" t="s">
        <v>9</v>
      </c>
      <c r="D275" t="s">
        <v>16</v>
      </c>
      <c r="E275" s="2">
        <v>21</v>
      </c>
      <c r="F275" s="4">
        <v>105</v>
      </c>
      <c r="G275" s="4">
        <v>63</v>
      </c>
    </row>
    <row r="276" spans="1:7" ht="16" x14ac:dyDescent="0.2">
      <c r="A276" s="1" t="s">
        <v>300</v>
      </c>
      <c r="B276" s="62">
        <v>44583</v>
      </c>
      <c r="C276" s="2" t="s">
        <v>17</v>
      </c>
      <c r="D276" t="s">
        <v>14</v>
      </c>
      <c r="E276" s="2">
        <v>25</v>
      </c>
      <c r="F276" s="4">
        <v>200</v>
      </c>
      <c r="G276" s="4">
        <v>75</v>
      </c>
    </row>
    <row r="277" spans="1:7" ht="16" x14ac:dyDescent="0.2">
      <c r="A277" s="1" t="s">
        <v>301</v>
      </c>
      <c r="B277" s="62">
        <v>44583</v>
      </c>
      <c r="C277" s="2" t="s">
        <v>12</v>
      </c>
      <c r="D277" t="s">
        <v>14</v>
      </c>
      <c r="E277" s="2">
        <v>21</v>
      </c>
      <c r="F277" s="4">
        <v>105</v>
      </c>
      <c r="G277" s="4">
        <v>84</v>
      </c>
    </row>
    <row r="278" spans="1:7" ht="16" x14ac:dyDescent="0.2">
      <c r="A278" s="1" t="s">
        <v>302</v>
      </c>
      <c r="B278" s="62">
        <v>44583</v>
      </c>
      <c r="C278" s="2" t="s">
        <v>9</v>
      </c>
      <c r="D278" t="s">
        <v>14</v>
      </c>
      <c r="E278" s="2">
        <v>19</v>
      </c>
      <c r="F278" s="4">
        <v>95</v>
      </c>
      <c r="G278" s="4">
        <v>57</v>
      </c>
    </row>
    <row r="279" spans="1:7" ht="16" x14ac:dyDescent="0.2">
      <c r="A279" s="1" t="s">
        <v>303</v>
      </c>
      <c r="B279" s="62">
        <v>44583</v>
      </c>
      <c r="C279" s="2" t="s">
        <v>20</v>
      </c>
      <c r="D279" t="s">
        <v>8</v>
      </c>
      <c r="E279" s="2">
        <v>23</v>
      </c>
      <c r="F279" s="4">
        <v>92</v>
      </c>
      <c r="G279" s="4">
        <v>23</v>
      </c>
    </row>
    <row r="280" spans="1:7" ht="16" x14ac:dyDescent="0.2">
      <c r="A280" s="1" t="s">
        <v>304</v>
      </c>
      <c r="B280" s="62">
        <v>44583</v>
      </c>
      <c r="C280" s="2" t="s">
        <v>19</v>
      </c>
      <c r="D280" t="s">
        <v>16</v>
      </c>
      <c r="E280" s="2">
        <v>23</v>
      </c>
      <c r="F280" s="4">
        <v>184</v>
      </c>
      <c r="G280" s="4">
        <v>92</v>
      </c>
    </row>
    <row r="281" spans="1:7" ht="16" x14ac:dyDescent="0.2">
      <c r="A281" s="1" t="s">
        <v>305</v>
      </c>
      <c r="B281" s="62">
        <v>44583</v>
      </c>
      <c r="C281" s="2" t="s">
        <v>17</v>
      </c>
      <c r="D281" t="s">
        <v>16</v>
      </c>
      <c r="E281" s="2">
        <v>20</v>
      </c>
      <c r="F281" s="4">
        <v>160</v>
      </c>
      <c r="G281" s="4">
        <v>60</v>
      </c>
    </row>
    <row r="282" spans="1:7" ht="16" x14ac:dyDescent="0.2">
      <c r="A282" s="1" t="s">
        <v>306</v>
      </c>
      <c r="B282" s="62">
        <v>44583</v>
      </c>
      <c r="C282" s="2" t="s">
        <v>19</v>
      </c>
      <c r="D282" t="s">
        <v>16</v>
      </c>
      <c r="E282" s="2">
        <v>19</v>
      </c>
      <c r="F282" s="4">
        <v>152</v>
      </c>
      <c r="G282" s="4">
        <v>76</v>
      </c>
    </row>
    <row r="283" spans="1:7" ht="16" x14ac:dyDescent="0.2">
      <c r="A283" s="1" t="s">
        <v>307</v>
      </c>
      <c r="B283" s="62">
        <v>44583</v>
      </c>
      <c r="C283" s="2" t="s">
        <v>7</v>
      </c>
      <c r="D283" t="s">
        <v>13</v>
      </c>
      <c r="E283" s="2">
        <v>19</v>
      </c>
      <c r="F283" s="4">
        <v>133</v>
      </c>
      <c r="G283" s="4">
        <v>76</v>
      </c>
    </row>
    <row r="284" spans="1:7" ht="16" x14ac:dyDescent="0.2">
      <c r="A284" s="1" t="s">
        <v>308</v>
      </c>
      <c r="B284" s="62">
        <v>44583</v>
      </c>
      <c r="C284" s="2" t="s">
        <v>12</v>
      </c>
      <c r="D284" t="s">
        <v>14</v>
      </c>
      <c r="E284" s="2">
        <v>20</v>
      </c>
      <c r="F284" s="4">
        <v>100</v>
      </c>
      <c r="G284" s="4">
        <v>80</v>
      </c>
    </row>
    <row r="285" spans="1:7" ht="16" x14ac:dyDescent="0.2">
      <c r="A285" s="1" t="s">
        <v>309</v>
      </c>
      <c r="B285" s="62">
        <v>44583</v>
      </c>
      <c r="C285" s="2" t="s">
        <v>9</v>
      </c>
      <c r="D285" t="s">
        <v>14</v>
      </c>
      <c r="E285" s="2">
        <v>20</v>
      </c>
      <c r="F285" s="4">
        <v>100</v>
      </c>
      <c r="G285" s="4">
        <v>60</v>
      </c>
    </row>
    <row r="286" spans="1:7" ht="16" x14ac:dyDescent="0.2">
      <c r="A286" s="1" t="s">
        <v>310</v>
      </c>
      <c r="B286" s="62">
        <v>44584</v>
      </c>
      <c r="C286" s="2" t="s">
        <v>11</v>
      </c>
      <c r="D286" t="s">
        <v>18</v>
      </c>
      <c r="E286" s="2">
        <v>19</v>
      </c>
      <c r="F286" s="4">
        <v>57</v>
      </c>
      <c r="G286" s="4">
        <v>38</v>
      </c>
    </row>
    <row r="287" spans="1:7" ht="16" x14ac:dyDescent="0.2">
      <c r="A287" s="1" t="s">
        <v>311</v>
      </c>
      <c r="B287" s="62">
        <v>44584</v>
      </c>
      <c r="C287" s="2" t="s">
        <v>17</v>
      </c>
      <c r="D287" t="s">
        <v>8</v>
      </c>
      <c r="E287" s="2">
        <v>22</v>
      </c>
      <c r="F287" s="4">
        <v>176</v>
      </c>
      <c r="G287" s="4">
        <v>66</v>
      </c>
    </row>
    <row r="288" spans="1:7" ht="16" x14ac:dyDescent="0.2">
      <c r="A288" s="1" t="s">
        <v>312</v>
      </c>
      <c r="B288" s="62">
        <v>44584</v>
      </c>
      <c r="C288" s="2" t="s">
        <v>12</v>
      </c>
      <c r="D288" t="s">
        <v>8</v>
      </c>
      <c r="E288" s="2">
        <v>19</v>
      </c>
      <c r="F288" s="4">
        <v>95</v>
      </c>
      <c r="G288" s="4">
        <v>76</v>
      </c>
    </row>
    <row r="289" spans="1:7" ht="16" x14ac:dyDescent="0.2">
      <c r="A289" s="1" t="s">
        <v>313</v>
      </c>
      <c r="B289" s="62">
        <v>44584</v>
      </c>
      <c r="C289" s="2" t="s">
        <v>7</v>
      </c>
      <c r="D289" t="s">
        <v>10</v>
      </c>
      <c r="E289" s="2">
        <v>19</v>
      </c>
      <c r="F289" s="4">
        <v>133</v>
      </c>
      <c r="G289" s="4">
        <v>76</v>
      </c>
    </row>
    <row r="290" spans="1:7" ht="16" x14ac:dyDescent="0.2">
      <c r="A290" s="1" t="s">
        <v>314</v>
      </c>
      <c r="B290" s="62">
        <v>44584</v>
      </c>
      <c r="C290" s="2" t="s">
        <v>7</v>
      </c>
      <c r="D290" t="s">
        <v>16</v>
      </c>
      <c r="E290" s="2">
        <v>22</v>
      </c>
      <c r="F290" s="4">
        <v>154</v>
      </c>
      <c r="G290" s="4">
        <v>88</v>
      </c>
    </row>
    <row r="291" spans="1:7" ht="16" x14ac:dyDescent="0.2">
      <c r="A291" s="1" t="s">
        <v>315</v>
      </c>
      <c r="B291" s="62">
        <v>44584</v>
      </c>
      <c r="C291" s="2" t="s">
        <v>9</v>
      </c>
      <c r="D291" t="s">
        <v>10</v>
      </c>
      <c r="E291" s="2">
        <v>25</v>
      </c>
      <c r="F291" s="4">
        <v>125</v>
      </c>
      <c r="G291" s="4">
        <v>75</v>
      </c>
    </row>
    <row r="292" spans="1:7" ht="16" x14ac:dyDescent="0.2">
      <c r="A292" s="1" t="s">
        <v>316</v>
      </c>
      <c r="B292" s="62">
        <v>44584</v>
      </c>
      <c r="C292" s="2" t="s">
        <v>12</v>
      </c>
      <c r="D292" t="s">
        <v>18</v>
      </c>
      <c r="E292" s="2">
        <v>21</v>
      </c>
      <c r="F292" s="4">
        <v>105</v>
      </c>
      <c r="G292" s="4">
        <v>84</v>
      </c>
    </row>
    <row r="293" spans="1:7" ht="16" x14ac:dyDescent="0.2">
      <c r="A293" s="1" t="s">
        <v>317</v>
      </c>
      <c r="B293" s="62">
        <v>44584</v>
      </c>
      <c r="C293" s="2" t="s">
        <v>12</v>
      </c>
      <c r="D293" t="s">
        <v>18</v>
      </c>
      <c r="E293" s="2">
        <v>24</v>
      </c>
      <c r="F293" s="4">
        <v>120</v>
      </c>
      <c r="G293" s="4">
        <v>96</v>
      </c>
    </row>
    <row r="294" spans="1:7" ht="16" x14ac:dyDescent="0.2">
      <c r="A294" s="1" t="s">
        <v>318</v>
      </c>
      <c r="B294" s="62">
        <v>44584</v>
      </c>
      <c r="C294" s="2" t="s">
        <v>17</v>
      </c>
      <c r="D294" t="s">
        <v>16</v>
      </c>
      <c r="E294" s="2">
        <v>20</v>
      </c>
      <c r="F294" s="4">
        <v>160</v>
      </c>
      <c r="G294" s="4">
        <v>60</v>
      </c>
    </row>
    <row r="295" spans="1:7" ht="16" x14ac:dyDescent="0.2">
      <c r="A295" s="1" t="s">
        <v>319</v>
      </c>
      <c r="B295" s="62">
        <v>44584</v>
      </c>
      <c r="C295" s="2" t="s">
        <v>19</v>
      </c>
      <c r="D295" t="s">
        <v>10</v>
      </c>
      <c r="E295" s="2">
        <v>25</v>
      </c>
      <c r="F295" s="4">
        <v>200</v>
      </c>
      <c r="G295" s="4">
        <v>100</v>
      </c>
    </row>
    <row r="296" spans="1:7" ht="16" x14ac:dyDescent="0.2">
      <c r="A296" s="1" t="s">
        <v>320</v>
      </c>
      <c r="B296" s="62">
        <v>44584</v>
      </c>
      <c r="C296" s="2" t="s">
        <v>11</v>
      </c>
      <c r="D296" t="s">
        <v>8</v>
      </c>
      <c r="E296" s="2">
        <v>19</v>
      </c>
      <c r="F296" s="4">
        <v>57</v>
      </c>
      <c r="G296" s="4">
        <v>38</v>
      </c>
    </row>
    <row r="297" spans="1:7" ht="16" x14ac:dyDescent="0.2">
      <c r="A297" s="1" t="s">
        <v>321</v>
      </c>
      <c r="B297" s="62">
        <v>44584</v>
      </c>
      <c r="C297" s="2" t="s">
        <v>11</v>
      </c>
      <c r="D297" t="s">
        <v>18</v>
      </c>
      <c r="E297" s="2">
        <v>23</v>
      </c>
      <c r="F297" s="4">
        <v>69</v>
      </c>
      <c r="G297" s="4">
        <v>46</v>
      </c>
    </row>
    <row r="298" spans="1:7" ht="16" x14ac:dyDescent="0.2">
      <c r="A298" s="1" t="s">
        <v>322</v>
      </c>
      <c r="B298" s="62">
        <v>44584</v>
      </c>
      <c r="C298" s="2" t="s">
        <v>7</v>
      </c>
      <c r="D298" t="s">
        <v>18</v>
      </c>
      <c r="E298" s="2">
        <v>20</v>
      </c>
      <c r="F298" s="4">
        <v>140</v>
      </c>
      <c r="G298" s="4">
        <v>80</v>
      </c>
    </row>
    <row r="299" spans="1:7" ht="16" x14ac:dyDescent="0.2">
      <c r="A299" s="1" t="s">
        <v>323</v>
      </c>
      <c r="B299" s="62">
        <v>44584</v>
      </c>
      <c r="C299" s="2" t="s">
        <v>11</v>
      </c>
      <c r="D299" t="s">
        <v>15</v>
      </c>
      <c r="E299" s="2">
        <v>25</v>
      </c>
      <c r="F299" s="4">
        <v>75</v>
      </c>
      <c r="G299" s="4">
        <v>50</v>
      </c>
    </row>
    <row r="300" spans="1:7" ht="16" x14ac:dyDescent="0.2">
      <c r="A300" s="1" t="s">
        <v>324</v>
      </c>
      <c r="B300" s="62">
        <v>44584</v>
      </c>
      <c r="C300" s="2" t="s">
        <v>11</v>
      </c>
      <c r="D300" t="s">
        <v>16</v>
      </c>
      <c r="E300" s="2">
        <v>22</v>
      </c>
      <c r="F300" s="4">
        <v>66</v>
      </c>
      <c r="G300" s="4">
        <v>44</v>
      </c>
    </row>
    <row r="301" spans="1:7" ht="16" x14ac:dyDescent="0.2">
      <c r="A301" s="1" t="s">
        <v>325</v>
      </c>
      <c r="B301" s="62">
        <v>44584</v>
      </c>
      <c r="C301" s="2" t="s">
        <v>7</v>
      </c>
      <c r="D301" t="s">
        <v>15</v>
      </c>
      <c r="E301" s="2">
        <v>24</v>
      </c>
      <c r="F301" s="4">
        <v>168</v>
      </c>
      <c r="G301" s="4">
        <v>96</v>
      </c>
    </row>
    <row r="302" spans="1:7" ht="16" x14ac:dyDescent="0.2">
      <c r="A302" s="1" t="s">
        <v>326</v>
      </c>
      <c r="B302" s="62">
        <v>44584</v>
      </c>
      <c r="C302" s="2" t="s">
        <v>19</v>
      </c>
      <c r="D302" t="s">
        <v>8</v>
      </c>
      <c r="E302" s="2">
        <v>22</v>
      </c>
      <c r="F302" s="4">
        <v>176</v>
      </c>
      <c r="G302" s="4">
        <v>88</v>
      </c>
    </row>
    <row r="303" spans="1:7" ht="16" x14ac:dyDescent="0.2">
      <c r="A303" s="1" t="s">
        <v>327</v>
      </c>
      <c r="B303" s="62">
        <v>44585</v>
      </c>
      <c r="C303" s="2" t="s">
        <v>12</v>
      </c>
      <c r="D303" t="s">
        <v>14</v>
      </c>
      <c r="E303" s="2">
        <v>23</v>
      </c>
      <c r="F303" s="4">
        <v>115</v>
      </c>
      <c r="G303" s="4">
        <v>92</v>
      </c>
    </row>
    <row r="304" spans="1:7" ht="16" x14ac:dyDescent="0.2">
      <c r="A304" s="1" t="s">
        <v>328</v>
      </c>
      <c r="B304" s="62">
        <v>44585</v>
      </c>
      <c r="C304" s="2" t="s">
        <v>7</v>
      </c>
      <c r="D304" t="s">
        <v>15</v>
      </c>
      <c r="E304" s="2">
        <v>23</v>
      </c>
      <c r="F304" s="4">
        <v>161</v>
      </c>
      <c r="G304" s="4">
        <v>92</v>
      </c>
    </row>
    <row r="305" spans="1:7" ht="16" x14ac:dyDescent="0.2">
      <c r="A305" s="1" t="s">
        <v>329</v>
      </c>
      <c r="B305" s="62">
        <v>44585</v>
      </c>
      <c r="C305" s="2" t="s">
        <v>19</v>
      </c>
      <c r="D305" t="s">
        <v>18</v>
      </c>
      <c r="E305" s="2">
        <v>18</v>
      </c>
      <c r="F305" s="4">
        <v>144</v>
      </c>
      <c r="G305" s="4">
        <v>72</v>
      </c>
    </row>
    <row r="306" spans="1:7" ht="16" x14ac:dyDescent="0.2">
      <c r="A306" s="1" t="s">
        <v>330</v>
      </c>
      <c r="B306" s="62">
        <v>44585</v>
      </c>
      <c r="C306" s="2" t="s">
        <v>19</v>
      </c>
      <c r="D306" t="s">
        <v>8</v>
      </c>
      <c r="E306" s="2">
        <v>22</v>
      </c>
      <c r="F306" s="4">
        <v>176</v>
      </c>
      <c r="G306" s="4">
        <v>88</v>
      </c>
    </row>
    <row r="307" spans="1:7" ht="16" x14ac:dyDescent="0.2">
      <c r="A307" s="1" t="s">
        <v>331</v>
      </c>
      <c r="B307" s="62">
        <v>44585</v>
      </c>
      <c r="C307" s="2" t="s">
        <v>12</v>
      </c>
      <c r="D307" t="s">
        <v>14</v>
      </c>
      <c r="E307" s="2">
        <v>18</v>
      </c>
      <c r="F307" s="4">
        <v>90</v>
      </c>
      <c r="G307" s="4">
        <v>72</v>
      </c>
    </row>
    <row r="308" spans="1:7" ht="16" x14ac:dyDescent="0.2">
      <c r="A308" s="1" t="s">
        <v>332</v>
      </c>
      <c r="B308" s="62">
        <v>44585</v>
      </c>
      <c r="C308" s="2" t="s">
        <v>12</v>
      </c>
      <c r="D308" t="s">
        <v>14</v>
      </c>
      <c r="E308" s="2">
        <v>18</v>
      </c>
      <c r="F308" s="4">
        <v>90</v>
      </c>
      <c r="G308" s="4">
        <v>72</v>
      </c>
    </row>
    <row r="309" spans="1:7" ht="16" x14ac:dyDescent="0.2">
      <c r="A309" s="1" t="s">
        <v>333</v>
      </c>
      <c r="B309" s="62">
        <v>44585</v>
      </c>
      <c r="C309" s="2" t="s">
        <v>17</v>
      </c>
      <c r="D309" t="s">
        <v>13</v>
      </c>
      <c r="E309" s="2">
        <v>19</v>
      </c>
      <c r="F309" s="4">
        <v>152</v>
      </c>
      <c r="G309" s="4">
        <v>57</v>
      </c>
    </row>
    <row r="310" spans="1:7" ht="16" x14ac:dyDescent="0.2">
      <c r="A310" s="1" t="s">
        <v>334</v>
      </c>
      <c r="B310" s="62">
        <v>44585</v>
      </c>
      <c r="C310" s="2" t="s">
        <v>9</v>
      </c>
      <c r="D310" t="s">
        <v>10</v>
      </c>
      <c r="E310" s="2">
        <v>18</v>
      </c>
      <c r="F310" s="4">
        <v>90</v>
      </c>
      <c r="G310" s="4">
        <v>54</v>
      </c>
    </row>
    <row r="311" spans="1:7" ht="16" x14ac:dyDescent="0.2">
      <c r="A311" s="1" t="s">
        <v>335</v>
      </c>
      <c r="B311" s="62">
        <v>44585</v>
      </c>
      <c r="C311" s="2" t="s">
        <v>20</v>
      </c>
      <c r="D311" t="s">
        <v>18</v>
      </c>
      <c r="E311" s="2">
        <v>23</v>
      </c>
      <c r="F311" s="4">
        <v>92</v>
      </c>
      <c r="G311" s="4">
        <v>23</v>
      </c>
    </row>
    <row r="312" spans="1:7" ht="16" x14ac:dyDescent="0.2">
      <c r="A312" s="1" t="s">
        <v>336</v>
      </c>
      <c r="B312" s="62">
        <v>44585</v>
      </c>
      <c r="C312" s="2" t="s">
        <v>11</v>
      </c>
      <c r="D312" t="s">
        <v>15</v>
      </c>
      <c r="E312" s="2">
        <v>18</v>
      </c>
      <c r="F312" s="4">
        <v>54</v>
      </c>
      <c r="G312" s="4">
        <v>36</v>
      </c>
    </row>
    <row r="313" spans="1:7" ht="16" x14ac:dyDescent="0.2">
      <c r="A313" s="1" t="s">
        <v>337</v>
      </c>
      <c r="B313" s="62">
        <v>44585</v>
      </c>
      <c r="C313" s="2" t="s">
        <v>11</v>
      </c>
      <c r="D313" t="s">
        <v>10</v>
      </c>
      <c r="E313" s="2">
        <v>23</v>
      </c>
      <c r="F313" s="4">
        <v>69</v>
      </c>
      <c r="G313" s="4">
        <v>46</v>
      </c>
    </row>
    <row r="314" spans="1:7" ht="16" x14ac:dyDescent="0.2">
      <c r="A314" s="1" t="s">
        <v>338</v>
      </c>
      <c r="B314" s="62">
        <v>44586</v>
      </c>
      <c r="C314" s="2" t="s">
        <v>7</v>
      </c>
      <c r="D314" t="s">
        <v>14</v>
      </c>
      <c r="E314" s="2">
        <v>18</v>
      </c>
      <c r="F314" s="4">
        <v>126</v>
      </c>
      <c r="G314" s="4">
        <v>72</v>
      </c>
    </row>
    <row r="315" spans="1:7" ht="16" x14ac:dyDescent="0.2">
      <c r="A315" s="1" t="s">
        <v>339</v>
      </c>
      <c r="B315" s="62">
        <v>44586</v>
      </c>
      <c r="C315" s="2" t="s">
        <v>17</v>
      </c>
      <c r="D315" t="s">
        <v>10</v>
      </c>
      <c r="E315" s="2">
        <v>18</v>
      </c>
      <c r="F315" s="4">
        <v>144</v>
      </c>
      <c r="G315" s="4">
        <v>54</v>
      </c>
    </row>
    <row r="316" spans="1:7" ht="16" x14ac:dyDescent="0.2">
      <c r="A316" s="1" t="s">
        <v>340</v>
      </c>
      <c r="B316" s="62">
        <v>44586</v>
      </c>
      <c r="C316" s="2" t="s">
        <v>19</v>
      </c>
      <c r="D316" t="s">
        <v>16</v>
      </c>
      <c r="E316" s="2">
        <v>19</v>
      </c>
      <c r="F316" s="4">
        <v>152</v>
      </c>
      <c r="G316" s="4">
        <v>76</v>
      </c>
    </row>
    <row r="317" spans="1:7" ht="16" x14ac:dyDescent="0.2">
      <c r="A317" s="1" t="s">
        <v>341</v>
      </c>
      <c r="B317" s="62">
        <v>44586</v>
      </c>
      <c r="C317" s="2" t="s">
        <v>7</v>
      </c>
      <c r="D317" t="s">
        <v>10</v>
      </c>
      <c r="E317" s="2">
        <v>19</v>
      </c>
      <c r="F317" s="4">
        <v>133</v>
      </c>
      <c r="G317" s="4">
        <v>76</v>
      </c>
    </row>
    <row r="318" spans="1:7" ht="16" x14ac:dyDescent="0.2">
      <c r="A318" s="1" t="s">
        <v>342</v>
      </c>
      <c r="B318" s="62">
        <v>44586</v>
      </c>
      <c r="C318" s="2" t="s">
        <v>12</v>
      </c>
      <c r="D318" t="s">
        <v>16</v>
      </c>
      <c r="E318" s="2">
        <v>21</v>
      </c>
      <c r="F318" s="4">
        <v>105</v>
      </c>
      <c r="G318" s="4">
        <v>84</v>
      </c>
    </row>
    <row r="319" spans="1:7" ht="16" x14ac:dyDescent="0.2">
      <c r="A319" s="1" t="s">
        <v>343</v>
      </c>
      <c r="B319" s="62">
        <v>44586</v>
      </c>
      <c r="C319" s="2" t="s">
        <v>19</v>
      </c>
      <c r="D319" t="s">
        <v>10</v>
      </c>
      <c r="E319" s="2">
        <v>18</v>
      </c>
      <c r="F319" s="4">
        <v>144</v>
      </c>
      <c r="G319" s="4">
        <v>72</v>
      </c>
    </row>
    <row r="320" spans="1:7" ht="16" x14ac:dyDescent="0.2">
      <c r="A320" s="1" t="s">
        <v>344</v>
      </c>
      <c r="B320" s="62">
        <v>44586</v>
      </c>
      <c r="C320" s="2" t="s">
        <v>20</v>
      </c>
      <c r="D320" t="s">
        <v>8</v>
      </c>
      <c r="E320" s="2">
        <v>21</v>
      </c>
      <c r="F320" s="4">
        <v>84</v>
      </c>
      <c r="G320" s="4">
        <v>21</v>
      </c>
    </row>
    <row r="321" spans="1:7" ht="16" x14ac:dyDescent="0.2">
      <c r="A321" s="1" t="s">
        <v>345</v>
      </c>
      <c r="B321" s="62">
        <v>44586</v>
      </c>
      <c r="C321" s="2" t="s">
        <v>9</v>
      </c>
      <c r="D321" t="s">
        <v>8</v>
      </c>
      <c r="E321" s="2">
        <v>25</v>
      </c>
      <c r="F321" s="4">
        <v>125</v>
      </c>
      <c r="G321" s="4">
        <v>75</v>
      </c>
    </row>
    <row r="322" spans="1:7" ht="16" x14ac:dyDescent="0.2">
      <c r="A322" s="1" t="s">
        <v>346</v>
      </c>
      <c r="B322" s="62">
        <v>44586</v>
      </c>
      <c r="C322" s="2" t="s">
        <v>19</v>
      </c>
      <c r="D322" t="s">
        <v>16</v>
      </c>
      <c r="E322" s="2">
        <v>20</v>
      </c>
      <c r="F322" s="4">
        <v>160</v>
      </c>
      <c r="G322" s="4">
        <v>80</v>
      </c>
    </row>
    <row r="323" spans="1:7" ht="16" x14ac:dyDescent="0.2">
      <c r="A323" s="1" t="s">
        <v>347</v>
      </c>
      <c r="B323" s="62">
        <v>44586</v>
      </c>
      <c r="C323" s="2" t="s">
        <v>19</v>
      </c>
      <c r="D323" t="s">
        <v>14</v>
      </c>
      <c r="E323" s="2">
        <v>21</v>
      </c>
      <c r="F323" s="4">
        <v>168</v>
      </c>
      <c r="G323" s="4">
        <v>84</v>
      </c>
    </row>
    <row r="324" spans="1:7" ht="16" x14ac:dyDescent="0.2">
      <c r="A324" s="1" t="s">
        <v>348</v>
      </c>
      <c r="B324" s="62">
        <v>44586</v>
      </c>
      <c r="C324" s="2" t="s">
        <v>20</v>
      </c>
      <c r="D324" t="s">
        <v>15</v>
      </c>
      <c r="E324" s="2">
        <v>21</v>
      </c>
      <c r="F324" s="4">
        <v>84</v>
      </c>
      <c r="G324" s="4">
        <v>21</v>
      </c>
    </row>
    <row r="325" spans="1:7" ht="16" x14ac:dyDescent="0.2">
      <c r="A325" s="1" t="s">
        <v>349</v>
      </c>
      <c r="B325" s="62">
        <v>44586</v>
      </c>
      <c r="C325" s="2" t="s">
        <v>12</v>
      </c>
      <c r="D325" t="s">
        <v>15</v>
      </c>
      <c r="E325" s="2">
        <v>23</v>
      </c>
      <c r="F325" s="4">
        <v>115</v>
      </c>
      <c r="G325" s="4">
        <v>92</v>
      </c>
    </row>
    <row r="326" spans="1:7" ht="16" x14ac:dyDescent="0.2">
      <c r="A326" s="1" t="s">
        <v>350</v>
      </c>
      <c r="B326" s="62">
        <v>44586</v>
      </c>
      <c r="C326" s="2" t="s">
        <v>7</v>
      </c>
      <c r="D326" t="s">
        <v>18</v>
      </c>
      <c r="E326" s="2">
        <v>24</v>
      </c>
      <c r="F326" s="4">
        <v>168</v>
      </c>
      <c r="G326" s="4">
        <v>96</v>
      </c>
    </row>
    <row r="327" spans="1:7" ht="16" x14ac:dyDescent="0.2">
      <c r="A327" s="1" t="s">
        <v>351</v>
      </c>
      <c r="B327" s="62">
        <v>44586</v>
      </c>
      <c r="C327" s="2" t="s">
        <v>9</v>
      </c>
      <c r="D327" t="s">
        <v>8</v>
      </c>
      <c r="E327" s="2">
        <v>21</v>
      </c>
      <c r="F327" s="4">
        <v>105</v>
      </c>
      <c r="G327" s="4">
        <v>63</v>
      </c>
    </row>
    <row r="328" spans="1:7" ht="16" x14ac:dyDescent="0.2">
      <c r="A328" s="1" t="s">
        <v>352</v>
      </c>
      <c r="B328" s="62">
        <v>44587</v>
      </c>
      <c r="C328" s="2" t="s">
        <v>12</v>
      </c>
      <c r="D328" t="s">
        <v>16</v>
      </c>
      <c r="E328" s="2">
        <v>19</v>
      </c>
      <c r="F328" s="4">
        <v>95</v>
      </c>
      <c r="G328" s="4">
        <v>76</v>
      </c>
    </row>
    <row r="329" spans="1:7" ht="16" x14ac:dyDescent="0.2">
      <c r="A329" s="1" t="s">
        <v>353</v>
      </c>
      <c r="B329" s="62">
        <v>44587</v>
      </c>
      <c r="C329" s="2" t="s">
        <v>17</v>
      </c>
      <c r="D329" t="s">
        <v>10</v>
      </c>
      <c r="E329" s="2">
        <v>25</v>
      </c>
      <c r="F329" s="4">
        <v>200</v>
      </c>
      <c r="G329" s="4">
        <v>75</v>
      </c>
    </row>
    <row r="330" spans="1:7" ht="16" x14ac:dyDescent="0.2">
      <c r="A330" s="1" t="s">
        <v>354</v>
      </c>
      <c r="B330" s="62">
        <v>44587</v>
      </c>
      <c r="C330" s="2" t="s">
        <v>9</v>
      </c>
      <c r="D330" t="s">
        <v>10</v>
      </c>
      <c r="E330" s="2">
        <v>23</v>
      </c>
      <c r="F330" s="4">
        <v>115</v>
      </c>
      <c r="G330" s="4">
        <v>69</v>
      </c>
    </row>
    <row r="331" spans="1:7" ht="16" x14ac:dyDescent="0.2">
      <c r="A331" s="1" t="s">
        <v>355</v>
      </c>
      <c r="B331" s="62">
        <v>44587</v>
      </c>
      <c r="C331" s="2" t="s">
        <v>9</v>
      </c>
      <c r="D331" t="s">
        <v>8</v>
      </c>
      <c r="E331" s="2">
        <v>22</v>
      </c>
      <c r="F331" s="4">
        <v>110</v>
      </c>
      <c r="G331" s="4">
        <v>66</v>
      </c>
    </row>
    <row r="332" spans="1:7" ht="16" x14ac:dyDescent="0.2">
      <c r="A332" s="1" t="s">
        <v>356</v>
      </c>
      <c r="B332" s="62">
        <v>44587</v>
      </c>
      <c r="C332" s="2" t="s">
        <v>20</v>
      </c>
      <c r="D332" t="s">
        <v>10</v>
      </c>
      <c r="E332" s="2">
        <v>18</v>
      </c>
      <c r="F332" s="4">
        <v>72</v>
      </c>
      <c r="G332" s="4">
        <v>18</v>
      </c>
    </row>
    <row r="333" spans="1:7" ht="16" x14ac:dyDescent="0.2">
      <c r="A333" s="1" t="s">
        <v>357</v>
      </c>
      <c r="B333" s="62">
        <v>44587</v>
      </c>
      <c r="C333" s="2" t="s">
        <v>20</v>
      </c>
      <c r="D333" t="s">
        <v>18</v>
      </c>
      <c r="E333" s="2">
        <v>22</v>
      </c>
      <c r="F333" s="4">
        <v>88</v>
      </c>
      <c r="G333" s="4">
        <v>22</v>
      </c>
    </row>
    <row r="334" spans="1:7" ht="16" x14ac:dyDescent="0.2">
      <c r="A334" s="1" t="s">
        <v>358</v>
      </c>
      <c r="B334" s="62">
        <v>44587</v>
      </c>
      <c r="C334" s="2" t="s">
        <v>17</v>
      </c>
      <c r="D334" t="s">
        <v>13</v>
      </c>
      <c r="E334" s="2">
        <v>24</v>
      </c>
      <c r="F334" s="4">
        <v>192</v>
      </c>
      <c r="G334" s="4">
        <v>72</v>
      </c>
    </row>
    <row r="335" spans="1:7" ht="16" x14ac:dyDescent="0.2">
      <c r="A335" s="1" t="s">
        <v>359</v>
      </c>
      <c r="B335" s="62">
        <v>44587</v>
      </c>
      <c r="C335" s="2" t="s">
        <v>17</v>
      </c>
      <c r="D335" t="s">
        <v>16</v>
      </c>
      <c r="E335" s="2">
        <v>24</v>
      </c>
      <c r="F335" s="4">
        <v>192</v>
      </c>
      <c r="G335" s="4">
        <v>72</v>
      </c>
    </row>
    <row r="336" spans="1:7" ht="16" x14ac:dyDescent="0.2">
      <c r="A336" s="1" t="s">
        <v>360</v>
      </c>
      <c r="B336" s="62">
        <v>44587</v>
      </c>
      <c r="C336" s="2" t="s">
        <v>11</v>
      </c>
      <c r="D336" t="s">
        <v>13</v>
      </c>
      <c r="E336" s="2">
        <v>19</v>
      </c>
      <c r="F336" s="4">
        <v>57</v>
      </c>
      <c r="G336" s="4">
        <v>38</v>
      </c>
    </row>
    <row r="337" spans="1:7" ht="16" x14ac:dyDescent="0.2">
      <c r="A337" s="1" t="s">
        <v>361</v>
      </c>
      <c r="B337" s="62">
        <v>44587</v>
      </c>
      <c r="C337" s="2" t="s">
        <v>12</v>
      </c>
      <c r="D337" t="s">
        <v>10</v>
      </c>
      <c r="E337" s="2">
        <v>19</v>
      </c>
      <c r="F337" s="4">
        <v>95</v>
      </c>
      <c r="G337" s="4">
        <v>76</v>
      </c>
    </row>
    <row r="338" spans="1:7" ht="16" x14ac:dyDescent="0.2">
      <c r="A338" s="1" t="s">
        <v>362</v>
      </c>
      <c r="B338" s="62">
        <v>44587</v>
      </c>
      <c r="C338" s="2" t="s">
        <v>17</v>
      </c>
      <c r="D338" t="s">
        <v>14</v>
      </c>
      <c r="E338" s="2">
        <v>24</v>
      </c>
      <c r="F338" s="4">
        <v>192</v>
      </c>
      <c r="G338" s="4">
        <v>72</v>
      </c>
    </row>
    <row r="339" spans="1:7" ht="16" x14ac:dyDescent="0.2">
      <c r="A339" s="1" t="s">
        <v>363</v>
      </c>
      <c r="B339" s="62">
        <v>44587</v>
      </c>
      <c r="C339" s="2" t="s">
        <v>11</v>
      </c>
      <c r="D339" t="s">
        <v>13</v>
      </c>
      <c r="E339" s="2">
        <v>24</v>
      </c>
      <c r="F339" s="4">
        <v>72</v>
      </c>
      <c r="G339" s="4">
        <v>48</v>
      </c>
    </row>
    <row r="340" spans="1:7" ht="16" x14ac:dyDescent="0.2">
      <c r="A340" s="1" t="s">
        <v>364</v>
      </c>
      <c r="B340" s="62">
        <v>44587</v>
      </c>
      <c r="C340" s="2" t="s">
        <v>7</v>
      </c>
      <c r="D340" t="s">
        <v>10</v>
      </c>
      <c r="E340" s="2">
        <v>23</v>
      </c>
      <c r="F340" s="4">
        <v>161</v>
      </c>
      <c r="G340" s="4">
        <v>92</v>
      </c>
    </row>
    <row r="341" spans="1:7" ht="16" x14ac:dyDescent="0.2">
      <c r="A341" s="1" t="s">
        <v>365</v>
      </c>
      <c r="B341" s="62">
        <v>44587</v>
      </c>
      <c r="C341" s="2" t="s">
        <v>12</v>
      </c>
      <c r="D341" t="s">
        <v>13</v>
      </c>
      <c r="E341" s="2">
        <v>19</v>
      </c>
      <c r="F341" s="4">
        <v>95</v>
      </c>
      <c r="G341" s="4">
        <v>76</v>
      </c>
    </row>
    <row r="342" spans="1:7" ht="16" x14ac:dyDescent="0.2">
      <c r="A342" s="1" t="s">
        <v>366</v>
      </c>
      <c r="B342" s="62">
        <v>44588</v>
      </c>
      <c r="C342" s="2" t="s">
        <v>19</v>
      </c>
      <c r="D342" t="s">
        <v>8</v>
      </c>
      <c r="E342" s="2">
        <v>18</v>
      </c>
      <c r="F342" s="4">
        <v>144</v>
      </c>
      <c r="G342" s="4">
        <v>72</v>
      </c>
    </row>
    <row r="343" spans="1:7" ht="16" x14ac:dyDescent="0.2">
      <c r="A343" s="1" t="s">
        <v>367</v>
      </c>
      <c r="B343" s="62">
        <v>44588</v>
      </c>
      <c r="C343" s="2" t="s">
        <v>9</v>
      </c>
      <c r="D343" t="s">
        <v>14</v>
      </c>
      <c r="E343" s="2">
        <v>18</v>
      </c>
      <c r="F343" s="4">
        <v>90</v>
      </c>
      <c r="G343" s="4">
        <v>54</v>
      </c>
    </row>
    <row r="344" spans="1:7" ht="16" x14ac:dyDescent="0.2">
      <c r="A344" s="1" t="s">
        <v>368</v>
      </c>
      <c r="B344" s="62">
        <v>44588</v>
      </c>
      <c r="C344" s="2" t="s">
        <v>9</v>
      </c>
      <c r="D344" t="s">
        <v>13</v>
      </c>
      <c r="E344" s="2">
        <v>20</v>
      </c>
      <c r="F344" s="4">
        <v>100</v>
      </c>
      <c r="G344" s="4">
        <v>60</v>
      </c>
    </row>
    <row r="345" spans="1:7" ht="16" x14ac:dyDescent="0.2">
      <c r="A345" s="1" t="s">
        <v>369</v>
      </c>
      <c r="B345" s="62">
        <v>44588</v>
      </c>
      <c r="C345" s="2" t="s">
        <v>19</v>
      </c>
      <c r="D345" t="s">
        <v>8</v>
      </c>
      <c r="E345" s="2">
        <v>25</v>
      </c>
      <c r="F345" s="4">
        <v>200</v>
      </c>
      <c r="G345" s="4">
        <v>100</v>
      </c>
    </row>
    <row r="346" spans="1:7" ht="16" x14ac:dyDescent="0.2">
      <c r="A346" s="1" t="s">
        <v>370</v>
      </c>
      <c r="B346" s="62">
        <v>44588</v>
      </c>
      <c r="C346" s="2" t="s">
        <v>12</v>
      </c>
      <c r="D346" t="s">
        <v>15</v>
      </c>
      <c r="E346" s="2">
        <v>21</v>
      </c>
      <c r="F346" s="4">
        <v>105</v>
      </c>
      <c r="G346" s="4">
        <v>84</v>
      </c>
    </row>
    <row r="347" spans="1:7" ht="16" x14ac:dyDescent="0.2">
      <c r="A347" s="1" t="s">
        <v>371</v>
      </c>
      <c r="B347" s="62">
        <v>44588</v>
      </c>
      <c r="C347" s="2" t="s">
        <v>7</v>
      </c>
      <c r="D347" t="s">
        <v>18</v>
      </c>
      <c r="E347" s="2">
        <v>21</v>
      </c>
      <c r="F347" s="4">
        <v>147</v>
      </c>
      <c r="G347" s="4">
        <v>84</v>
      </c>
    </row>
    <row r="348" spans="1:7" ht="16" x14ac:dyDescent="0.2">
      <c r="A348" s="1" t="s">
        <v>372</v>
      </c>
      <c r="B348" s="62">
        <v>44588</v>
      </c>
      <c r="C348" s="2" t="s">
        <v>17</v>
      </c>
      <c r="D348" t="s">
        <v>18</v>
      </c>
      <c r="E348" s="2">
        <v>20</v>
      </c>
      <c r="F348" s="4">
        <v>160</v>
      </c>
      <c r="G348" s="4">
        <v>60</v>
      </c>
    </row>
    <row r="349" spans="1:7" ht="16" x14ac:dyDescent="0.2">
      <c r="A349" s="1" t="s">
        <v>373</v>
      </c>
      <c r="B349" s="62">
        <v>44588</v>
      </c>
      <c r="C349" s="2" t="s">
        <v>19</v>
      </c>
      <c r="D349" t="s">
        <v>13</v>
      </c>
      <c r="E349" s="2">
        <v>23</v>
      </c>
      <c r="F349" s="4">
        <v>184</v>
      </c>
      <c r="G349" s="4">
        <v>92</v>
      </c>
    </row>
    <row r="350" spans="1:7" ht="16" x14ac:dyDescent="0.2">
      <c r="A350" s="1" t="s">
        <v>374</v>
      </c>
      <c r="B350" s="62">
        <v>44588</v>
      </c>
      <c r="C350" s="2" t="s">
        <v>12</v>
      </c>
      <c r="D350" t="s">
        <v>8</v>
      </c>
      <c r="E350" s="2">
        <v>24</v>
      </c>
      <c r="F350" s="4">
        <v>120</v>
      </c>
      <c r="G350" s="4">
        <v>96</v>
      </c>
    </row>
    <row r="351" spans="1:7" ht="16" x14ac:dyDescent="0.2">
      <c r="A351" s="1" t="s">
        <v>375</v>
      </c>
      <c r="B351" s="62">
        <v>44588</v>
      </c>
      <c r="C351" s="2" t="s">
        <v>19</v>
      </c>
      <c r="D351" t="s">
        <v>10</v>
      </c>
      <c r="E351" s="2">
        <v>18</v>
      </c>
      <c r="F351" s="4">
        <v>144</v>
      </c>
      <c r="G351" s="4">
        <v>72</v>
      </c>
    </row>
    <row r="352" spans="1:7" ht="16" x14ac:dyDescent="0.2">
      <c r="A352" s="1" t="s">
        <v>376</v>
      </c>
      <c r="B352" s="62">
        <v>44588</v>
      </c>
      <c r="C352" s="2" t="s">
        <v>17</v>
      </c>
      <c r="D352" t="s">
        <v>10</v>
      </c>
      <c r="E352" s="2">
        <v>19</v>
      </c>
      <c r="F352" s="4">
        <v>152</v>
      </c>
      <c r="G352" s="4">
        <v>57</v>
      </c>
    </row>
    <row r="353" spans="1:7" ht="16" x14ac:dyDescent="0.2">
      <c r="A353" s="1" t="s">
        <v>377</v>
      </c>
      <c r="B353" s="62">
        <v>44588</v>
      </c>
      <c r="C353" s="2" t="s">
        <v>7</v>
      </c>
      <c r="D353" t="s">
        <v>14</v>
      </c>
      <c r="E353" s="2">
        <v>25</v>
      </c>
      <c r="F353" s="4">
        <v>175</v>
      </c>
      <c r="G353" s="4">
        <v>100</v>
      </c>
    </row>
    <row r="354" spans="1:7" ht="16" x14ac:dyDescent="0.2">
      <c r="A354" s="1" t="s">
        <v>378</v>
      </c>
      <c r="B354" s="62">
        <v>44588</v>
      </c>
      <c r="C354" s="2" t="s">
        <v>17</v>
      </c>
      <c r="D354" t="s">
        <v>10</v>
      </c>
      <c r="E354" s="2">
        <v>18</v>
      </c>
      <c r="F354" s="4">
        <v>144</v>
      </c>
      <c r="G354" s="4">
        <v>54</v>
      </c>
    </row>
    <row r="355" spans="1:7" ht="16" x14ac:dyDescent="0.2">
      <c r="A355" s="1" t="s">
        <v>379</v>
      </c>
      <c r="B355" s="62">
        <v>44588</v>
      </c>
      <c r="C355" s="2" t="s">
        <v>20</v>
      </c>
      <c r="D355" t="s">
        <v>8</v>
      </c>
      <c r="E355" s="2">
        <v>23</v>
      </c>
      <c r="F355" s="4">
        <v>92</v>
      </c>
      <c r="G355" s="4">
        <v>23</v>
      </c>
    </row>
    <row r="356" spans="1:7" ht="16" x14ac:dyDescent="0.2">
      <c r="A356" s="1" t="s">
        <v>380</v>
      </c>
      <c r="B356" s="62">
        <v>44588</v>
      </c>
      <c r="C356" s="2" t="s">
        <v>11</v>
      </c>
      <c r="D356" t="s">
        <v>13</v>
      </c>
      <c r="E356" s="2">
        <v>19</v>
      </c>
      <c r="F356" s="4">
        <v>57</v>
      </c>
      <c r="G356" s="4">
        <v>38</v>
      </c>
    </row>
    <row r="357" spans="1:7" ht="16" x14ac:dyDescent="0.2">
      <c r="A357" s="1" t="s">
        <v>381</v>
      </c>
      <c r="B357" s="62">
        <v>44589</v>
      </c>
      <c r="C357" s="2" t="s">
        <v>17</v>
      </c>
      <c r="D357" t="s">
        <v>10</v>
      </c>
      <c r="E357" s="2">
        <v>25</v>
      </c>
      <c r="F357" s="4">
        <v>200</v>
      </c>
      <c r="G357" s="4">
        <v>75</v>
      </c>
    </row>
    <row r="358" spans="1:7" ht="16" x14ac:dyDescent="0.2">
      <c r="A358" s="1" t="s">
        <v>382</v>
      </c>
      <c r="B358" s="62">
        <v>44589</v>
      </c>
      <c r="C358" s="2" t="s">
        <v>19</v>
      </c>
      <c r="D358" t="s">
        <v>8</v>
      </c>
      <c r="E358" s="2">
        <v>20</v>
      </c>
      <c r="F358" s="4">
        <v>160</v>
      </c>
      <c r="G358" s="4">
        <v>80</v>
      </c>
    </row>
    <row r="359" spans="1:7" ht="16" x14ac:dyDescent="0.2">
      <c r="A359" s="1" t="s">
        <v>383</v>
      </c>
      <c r="B359" s="62">
        <v>44589</v>
      </c>
      <c r="C359" s="2" t="s">
        <v>11</v>
      </c>
      <c r="D359" t="s">
        <v>8</v>
      </c>
      <c r="E359" s="2">
        <v>19</v>
      </c>
      <c r="F359" s="4">
        <v>57</v>
      </c>
      <c r="G359" s="4">
        <v>38</v>
      </c>
    </row>
    <row r="360" spans="1:7" ht="16" x14ac:dyDescent="0.2">
      <c r="A360" s="1" t="s">
        <v>384</v>
      </c>
      <c r="B360" s="62">
        <v>44589</v>
      </c>
      <c r="C360" s="2" t="s">
        <v>12</v>
      </c>
      <c r="D360" t="s">
        <v>15</v>
      </c>
      <c r="E360" s="2">
        <v>19</v>
      </c>
      <c r="F360" s="4">
        <v>95</v>
      </c>
      <c r="G360" s="4">
        <v>76</v>
      </c>
    </row>
    <row r="361" spans="1:7" ht="16" x14ac:dyDescent="0.2">
      <c r="A361" s="1" t="s">
        <v>385</v>
      </c>
      <c r="B361" s="62">
        <v>44589</v>
      </c>
      <c r="C361" s="2" t="s">
        <v>11</v>
      </c>
      <c r="D361" t="s">
        <v>18</v>
      </c>
      <c r="E361" s="2">
        <v>22</v>
      </c>
      <c r="F361" s="4">
        <v>66</v>
      </c>
      <c r="G361" s="4">
        <v>44</v>
      </c>
    </row>
    <row r="362" spans="1:7" ht="16" x14ac:dyDescent="0.2">
      <c r="A362" s="1" t="s">
        <v>386</v>
      </c>
      <c r="B362" s="62">
        <v>44589</v>
      </c>
      <c r="C362" s="2" t="s">
        <v>20</v>
      </c>
      <c r="D362" t="s">
        <v>8</v>
      </c>
      <c r="E362" s="2">
        <v>24</v>
      </c>
      <c r="F362" s="4">
        <v>96</v>
      </c>
      <c r="G362" s="4">
        <v>24</v>
      </c>
    </row>
    <row r="363" spans="1:7" ht="16" x14ac:dyDescent="0.2">
      <c r="A363" s="1" t="s">
        <v>387</v>
      </c>
      <c r="B363" s="62">
        <v>44589</v>
      </c>
      <c r="C363" s="2" t="s">
        <v>17</v>
      </c>
      <c r="D363" t="s">
        <v>16</v>
      </c>
      <c r="E363" s="2">
        <v>18</v>
      </c>
      <c r="F363" s="4">
        <v>144</v>
      </c>
      <c r="G363" s="4">
        <v>54</v>
      </c>
    </row>
    <row r="364" spans="1:7" ht="16" x14ac:dyDescent="0.2">
      <c r="A364" s="1" t="s">
        <v>388</v>
      </c>
      <c r="B364" s="62">
        <v>44589</v>
      </c>
      <c r="C364" s="2" t="s">
        <v>17</v>
      </c>
      <c r="D364" t="s">
        <v>14</v>
      </c>
      <c r="E364" s="2">
        <v>20</v>
      </c>
      <c r="F364" s="4">
        <v>160</v>
      </c>
      <c r="G364" s="4">
        <v>60</v>
      </c>
    </row>
    <row r="365" spans="1:7" ht="16" x14ac:dyDescent="0.2">
      <c r="A365" s="1" t="s">
        <v>389</v>
      </c>
      <c r="B365" s="62">
        <v>44589</v>
      </c>
      <c r="C365" s="2" t="s">
        <v>20</v>
      </c>
      <c r="D365" t="s">
        <v>15</v>
      </c>
      <c r="E365" s="2">
        <v>21</v>
      </c>
      <c r="F365" s="4">
        <v>84</v>
      </c>
      <c r="G365" s="4">
        <v>21</v>
      </c>
    </row>
    <row r="366" spans="1:7" ht="16" x14ac:dyDescent="0.2">
      <c r="A366" s="1" t="s">
        <v>390</v>
      </c>
      <c r="B366" s="62">
        <v>44589</v>
      </c>
      <c r="C366" s="2" t="s">
        <v>12</v>
      </c>
      <c r="D366" t="s">
        <v>8</v>
      </c>
      <c r="E366" s="2">
        <v>20</v>
      </c>
      <c r="F366" s="4">
        <v>100</v>
      </c>
      <c r="G366" s="4">
        <v>80</v>
      </c>
    </row>
    <row r="367" spans="1:7" ht="16" x14ac:dyDescent="0.2">
      <c r="A367" s="1" t="s">
        <v>391</v>
      </c>
      <c r="B367" s="62">
        <v>44589</v>
      </c>
      <c r="C367" s="2" t="s">
        <v>19</v>
      </c>
      <c r="D367" t="s">
        <v>10</v>
      </c>
      <c r="E367" s="2">
        <v>18</v>
      </c>
      <c r="F367" s="4">
        <v>144</v>
      </c>
      <c r="G367" s="4">
        <v>72</v>
      </c>
    </row>
    <row r="368" spans="1:7" ht="16" x14ac:dyDescent="0.2">
      <c r="A368" s="1" t="s">
        <v>392</v>
      </c>
      <c r="B368" s="62">
        <v>44589</v>
      </c>
      <c r="C368" s="2" t="s">
        <v>17</v>
      </c>
      <c r="D368" t="s">
        <v>16</v>
      </c>
      <c r="E368" s="2">
        <v>24</v>
      </c>
      <c r="F368" s="4">
        <v>192</v>
      </c>
      <c r="G368" s="4">
        <v>72</v>
      </c>
    </row>
    <row r="369" spans="1:7" ht="16" x14ac:dyDescent="0.2">
      <c r="A369" s="1" t="s">
        <v>393</v>
      </c>
      <c r="B369" s="62">
        <v>44590</v>
      </c>
      <c r="C369" s="2" t="s">
        <v>20</v>
      </c>
      <c r="D369" t="s">
        <v>14</v>
      </c>
      <c r="E369" s="2">
        <v>22</v>
      </c>
      <c r="F369" s="4">
        <v>88</v>
      </c>
      <c r="G369" s="4">
        <v>22</v>
      </c>
    </row>
    <row r="370" spans="1:7" ht="16" x14ac:dyDescent="0.2">
      <c r="A370" s="1" t="s">
        <v>394</v>
      </c>
      <c r="B370" s="62">
        <v>44590</v>
      </c>
      <c r="C370" s="2" t="s">
        <v>12</v>
      </c>
      <c r="D370" t="s">
        <v>16</v>
      </c>
      <c r="E370" s="2">
        <v>22</v>
      </c>
      <c r="F370" s="4">
        <v>110</v>
      </c>
      <c r="G370" s="4">
        <v>88</v>
      </c>
    </row>
    <row r="371" spans="1:7" ht="16" x14ac:dyDescent="0.2">
      <c r="A371" s="1" t="s">
        <v>395</v>
      </c>
      <c r="B371" s="62">
        <v>44590</v>
      </c>
      <c r="C371" s="2" t="s">
        <v>11</v>
      </c>
      <c r="D371" t="s">
        <v>15</v>
      </c>
      <c r="E371" s="2">
        <v>19</v>
      </c>
      <c r="F371" s="4">
        <v>57</v>
      </c>
      <c r="G371" s="4">
        <v>38</v>
      </c>
    </row>
    <row r="372" spans="1:7" ht="16" x14ac:dyDescent="0.2">
      <c r="A372" s="1" t="s">
        <v>396</v>
      </c>
      <c r="B372" s="62">
        <v>44590</v>
      </c>
      <c r="C372" s="2" t="s">
        <v>17</v>
      </c>
      <c r="D372" t="s">
        <v>8</v>
      </c>
      <c r="E372" s="2">
        <v>20</v>
      </c>
      <c r="F372" s="4">
        <v>160</v>
      </c>
      <c r="G372" s="4">
        <v>60</v>
      </c>
    </row>
    <row r="373" spans="1:7" ht="16" x14ac:dyDescent="0.2">
      <c r="A373" s="1" t="s">
        <v>397</v>
      </c>
      <c r="B373" s="62">
        <v>44590</v>
      </c>
      <c r="C373" s="2" t="s">
        <v>9</v>
      </c>
      <c r="D373" t="s">
        <v>16</v>
      </c>
      <c r="E373" s="2">
        <v>24</v>
      </c>
      <c r="F373" s="4">
        <v>120</v>
      </c>
      <c r="G373" s="4">
        <v>72</v>
      </c>
    </row>
    <row r="374" spans="1:7" ht="16" x14ac:dyDescent="0.2">
      <c r="A374" s="1" t="s">
        <v>398</v>
      </c>
      <c r="B374" s="62">
        <v>44590</v>
      </c>
      <c r="C374" s="2" t="s">
        <v>17</v>
      </c>
      <c r="D374" t="s">
        <v>16</v>
      </c>
      <c r="E374" s="2">
        <v>21</v>
      </c>
      <c r="F374" s="4">
        <v>168</v>
      </c>
      <c r="G374" s="4">
        <v>63</v>
      </c>
    </row>
    <row r="375" spans="1:7" ht="16" x14ac:dyDescent="0.2">
      <c r="A375" s="1" t="s">
        <v>399</v>
      </c>
      <c r="B375" s="62">
        <v>44590</v>
      </c>
      <c r="C375" s="2" t="s">
        <v>9</v>
      </c>
      <c r="D375" t="s">
        <v>18</v>
      </c>
      <c r="E375" s="2">
        <v>24</v>
      </c>
      <c r="F375" s="4">
        <v>120</v>
      </c>
      <c r="G375" s="4">
        <v>72</v>
      </c>
    </row>
    <row r="376" spans="1:7" ht="16" x14ac:dyDescent="0.2">
      <c r="A376" s="1" t="s">
        <v>400</v>
      </c>
      <c r="B376" s="62">
        <v>44590</v>
      </c>
      <c r="C376" s="2" t="s">
        <v>19</v>
      </c>
      <c r="D376" t="s">
        <v>10</v>
      </c>
      <c r="E376" s="2">
        <v>19</v>
      </c>
      <c r="F376" s="4">
        <v>152</v>
      </c>
      <c r="G376" s="4">
        <v>76</v>
      </c>
    </row>
    <row r="377" spans="1:7" ht="16" x14ac:dyDescent="0.2">
      <c r="A377" s="1" t="s">
        <v>401</v>
      </c>
      <c r="B377" s="62">
        <v>44590</v>
      </c>
      <c r="C377" s="2" t="s">
        <v>17</v>
      </c>
      <c r="D377" t="s">
        <v>14</v>
      </c>
      <c r="E377" s="2">
        <v>21</v>
      </c>
      <c r="F377" s="4">
        <v>168</v>
      </c>
      <c r="G377" s="4">
        <v>63</v>
      </c>
    </row>
    <row r="378" spans="1:7" ht="16" x14ac:dyDescent="0.2">
      <c r="A378" s="1" t="s">
        <v>402</v>
      </c>
      <c r="B378" s="62">
        <v>44590</v>
      </c>
      <c r="C378" s="2" t="s">
        <v>7</v>
      </c>
      <c r="D378" t="s">
        <v>18</v>
      </c>
      <c r="E378" s="2">
        <v>24</v>
      </c>
      <c r="F378" s="4">
        <v>168</v>
      </c>
      <c r="G378" s="4">
        <v>96</v>
      </c>
    </row>
    <row r="379" spans="1:7" ht="16" x14ac:dyDescent="0.2">
      <c r="A379" s="1" t="s">
        <v>403</v>
      </c>
      <c r="B379" s="62">
        <v>44590</v>
      </c>
      <c r="C379" s="2" t="s">
        <v>12</v>
      </c>
      <c r="D379" t="s">
        <v>13</v>
      </c>
      <c r="E379" s="2">
        <v>20</v>
      </c>
      <c r="F379" s="4">
        <v>100</v>
      </c>
      <c r="G379" s="4">
        <v>80</v>
      </c>
    </row>
    <row r="380" spans="1:7" ht="16" x14ac:dyDescent="0.2">
      <c r="A380" s="1" t="s">
        <v>404</v>
      </c>
      <c r="B380" s="62">
        <v>44590</v>
      </c>
      <c r="C380" s="2" t="s">
        <v>19</v>
      </c>
      <c r="D380" t="s">
        <v>14</v>
      </c>
      <c r="E380" s="2">
        <v>21</v>
      </c>
      <c r="F380" s="4">
        <v>168</v>
      </c>
      <c r="G380" s="4">
        <v>84</v>
      </c>
    </row>
    <row r="381" spans="1:7" ht="16" x14ac:dyDescent="0.2">
      <c r="A381" s="1" t="s">
        <v>405</v>
      </c>
      <c r="B381" s="62">
        <v>44590</v>
      </c>
      <c r="C381" s="2" t="s">
        <v>19</v>
      </c>
      <c r="D381" t="s">
        <v>13</v>
      </c>
      <c r="E381" s="2">
        <v>23</v>
      </c>
      <c r="F381" s="4">
        <v>184</v>
      </c>
      <c r="G381" s="4">
        <v>92</v>
      </c>
    </row>
    <row r="382" spans="1:7" ht="16" x14ac:dyDescent="0.2">
      <c r="A382" s="1" t="s">
        <v>406</v>
      </c>
      <c r="B382" s="62">
        <v>44590</v>
      </c>
      <c r="C382" s="2" t="s">
        <v>9</v>
      </c>
      <c r="D382" t="s">
        <v>14</v>
      </c>
      <c r="E382" s="2">
        <v>24</v>
      </c>
      <c r="F382" s="4">
        <v>120</v>
      </c>
      <c r="G382" s="4">
        <v>72</v>
      </c>
    </row>
    <row r="383" spans="1:7" ht="16" x14ac:dyDescent="0.2">
      <c r="A383" s="1" t="s">
        <v>407</v>
      </c>
      <c r="B383" s="62">
        <v>44590</v>
      </c>
      <c r="C383" s="2" t="s">
        <v>20</v>
      </c>
      <c r="D383" t="s">
        <v>18</v>
      </c>
      <c r="E383" s="2">
        <v>19</v>
      </c>
      <c r="F383" s="4">
        <v>76</v>
      </c>
      <c r="G383" s="4">
        <v>19</v>
      </c>
    </row>
    <row r="384" spans="1:7" ht="16" x14ac:dyDescent="0.2">
      <c r="A384" s="1" t="s">
        <v>408</v>
      </c>
      <c r="B384" s="62">
        <v>44590</v>
      </c>
      <c r="C384" s="2" t="s">
        <v>7</v>
      </c>
      <c r="D384" t="s">
        <v>8</v>
      </c>
      <c r="E384" s="2">
        <v>20</v>
      </c>
      <c r="F384" s="4">
        <v>140</v>
      </c>
      <c r="G384" s="4">
        <v>80</v>
      </c>
    </row>
    <row r="385" spans="1:7" ht="16" x14ac:dyDescent="0.2">
      <c r="A385" s="1" t="s">
        <v>409</v>
      </c>
      <c r="B385" s="62">
        <v>44591</v>
      </c>
      <c r="C385" s="2" t="s">
        <v>11</v>
      </c>
      <c r="D385" t="s">
        <v>14</v>
      </c>
      <c r="E385" s="2">
        <v>20</v>
      </c>
      <c r="F385" s="4">
        <v>60</v>
      </c>
      <c r="G385" s="4">
        <v>40</v>
      </c>
    </row>
    <row r="386" spans="1:7" ht="16" x14ac:dyDescent="0.2">
      <c r="A386" s="1" t="s">
        <v>410</v>
      </c>
      <c r="B386" s="62">
        <v>44591</v>
      </c>
      <c r="C386" s="2" t="s">
        <v>11</v>
      </c>
      <c r="D386" t="s">
        <v>16</v>
      </c>
      <c r="E386" s="2">
        <v>21</v>
      </c>
      <c r="F386" s="4">
        <v>63</v>
      </c>
      <c r="G386" s="4">
        <v>42</v>
      </c>
    </row>
    <row r="387" spans="1:7" ht="16" x14ac:dyDescent="0.2">
      <c r="A387" s="1" t="s">
        <v>411</v>
      </c>
      <c r="B387" s="62">
        <v>44591</v>
      </c>
      <c r="C387" s="2" t="s">
        <v>20</v>
      </c>
      <c r="D387" t="s">
        <v>13</v>
      </c>
      <c r="E387" s="2">
        <v>22</v>
      </c>
      <c r="F387" s="4">
        <v>88</v>
      </c>
      <c r="G387" s="4">
        <v>22</v>
      </c>
    </row>
    <row r="388" spans="1:7" ht="16" x14ac:dyDescent="0.2">
      <c r="A388" s="1" t="s">
        <v>412</v>
      </c>
      <c r="B388" s="62">
        <v>44591</v>
      </c>
      <c r="C388" s="2" t="s">
        <v>12</v>
      </c>
      <c r="D388" t="s">
        <v>13</v>
      </c>
      <c r="E388" s="2">
        <v>25</v>
      </c>
      <c r="F388" s="4">
        <v>125</v>
      </c>
      <c r="G388" s="4">
        <v>100</v>
      </c>
    </row>
    <row r="389" spans="1:7" ht="16" x14ac:dyDescent="0.2">
      <c r="A389" s="1" t="s">
        <v>413</v>
      </c>
      <c r="B389" s="62">
        <v>44591</v>
      </c>
      <c r="C389" s="2" t="s">
        <v>7</v>
      </c>
      <c r="D389" t="s">
        <v>13</v>
      </c>
      <c r="E389" s="2">
        <v>18</v>
      </c>
      <c r="F389" s="4">
        <v>126</v>
      </c>
      <c r="G389" s="4">
        <v>72</v>
      </c>
    </row>
    <row r="390" spans="1:7" ht="16" x14ac:dyDescent="0.2">
      <c r="A390" s="1" t="s">
        <v>414</v>
      </c>
      <c r="B390" s="62">
        <v>44591</v>
      </c>
      <c r="C390" s="2" t="s">
        <v>7</v>
      </c>
      <c r="D390" t="s">
        <v>14</v>
      </c>
      <c r="E390" s="2">
        <v>19</v>
      </c>
      <c r="F390" s="4">
        <v>133</v>
      </c>
      <c r="G390" s="4">
        <v>76</v>
      </c>
    </row>
    <row r="391" spans="1:7" ht="16" x14ac:dyDescent="0.2">
      <c r="A391" s="1" t="s">
        <v>415</v>
      </c>
      <c r="B391" s="62">
        <v>44591</v>
      </c>
      <c r="C391" s="2" t="s">
        <v>7</v>
      </c>
      <c r="D391" t="s">
        <v>13</v>
      </c>
      <c r="E391" s="2">
        <v>20</v>
      </c>
      <c r="F391" s="4">
        <v>140</v>
      </c>
      <c r="G391" s="4">
        <v>80</v>
      </c>
    </row>
    <row r="392" spans="1:7" ht="16" x14ac:dyDescent="0.2">
      <c r="A392" s="1" t="s">
        <v>416</v>
      </c>
      <c r="B392" s="62">
        <v>44591</v>
      </c>
      <c r="C392" s="2" t="s">
        <v>11</v>
      </c>
      <c r="D392" t="s">
        <v>15</v>
      </c>
      <c r="E392" s="2">
        <v>22</v>
      </c>
      <c r="F392" s="4">
        <v>66</v>
      </c>
      <c r="G392" s="4">
        <v>44</v>
      </c>
    </row>
    <row r="393" spans="1:7" ht="16" x14ac:dyDescent="0.2">
      <c r="A393" s="1" t="s">
        <v>417</v>
      </c>
      <c r="B393" s="62">
        <v>44591</v>
      </c>
      <c r="C393" s="2" t="s">
        <v>12</v>
      </c>
      <c r="D393" t="s">
        <v>16</v>
      </c>
      <c r="E393" s="2">
        <v>20</v>
      </c>
      <c r="F393" s="4">
        <v>100</v>
      </c>
      <c r="G393" s="4">
        <v>80</v>
      </c>
    </row>
    <row r="394" spans="1:7" ht="16" x14ac:dyDescent="0.2">
      <c r="A394" s="1" t="s">
        <v>418</v>
      </c>
      <c r="B394" s="62">
        <v>44591</v>
      </c>
      <c r="C394" s="2" t="s">
        <v>17</v>
      </c>
      <c r="D394" t="s">
        <v>16</v>
      </c>
      <c r="E394" s="2">
        <v>24</v>
      </c>
      <c r="F394" s="4">
        <v>192</v>
      </c>
      <c r="G394" s="4">
        <v>72</v>
      </c>
    </row>
    <row r="395" spans="1:7" ht="16" x14ac:dyDescent="0.2">
      <c r="A395" s="1" t="s">
        <v>419</v>
      </c>
      <c r="B395" s="62">
        <v>44591</v>
      </c>
      <c r="C395" s="2" t="s">
        <v>17</v>
      </c>
      <c r="D395" t="s">
        <v>16</v>
      </c>
      <c r="E395" s="2">
        <v>25</v>
      </c>
      <c r="F395" s="4">
        <v>200</v>
      </c>
      <c r="G395" s="4">
        <v>75</v>
      </c>
    </row>
    <row r="396" spans="1:7" ht="16" x14ac:dyDescent="0.2">
      <c r="A396" s="1" t="s">
        <v>420</v>
      </c>
      <c r="B396" s="62">
        <v>44592</v>
      </c>
      <c r="C396" s="2" t="s">
        <v>12</v>
      </c>
      <c r="D396" t="s">
        <v>13</v>
      </c>
      <c r="E396" s="2">
        <v>18</v>
      </c>
      <c r="F396" s="4">
        <v>90</v>
      </c>
      <c r="G396" s="4">
        <v>72</v>
      </c>
    </row>
    <row r="397" spans="1:7" ht="16" x14ac:dyDescent="0.2">
      <c r="A397" s="1" t="s">
        <v>421</v>
      </c>
      <c r="B397" s="62">
        <v>44592</v>
      </c>
      <c r="C397" s="2" t="s">
        <v>11</v>
      </c>
      <c r="D397" t="s">
        <v>13</v>
      </c>
      <c r="E397" s="2">
        <v>19</v>
      </c>
      <c r="F397" s="4">
        <v>57</v>
      </c>
      <c r="G397" s="4">
        <v>38</v>
      </c>
    </row>
    <row r="398" spans="1:7" ht="16" x14ac:dyDescent="0.2">
      <c r="A398" s="1" t="s">
        <v>422</v>
      </c>
      <c r="B398" s="62">
        <v>44592</v>
      </c>
      <c r="C398" s="2" t="s">
        <v>17</v>
      </c>
      <c r="D398" t="s">
        <v>8</v>
      </c>
      <c r="E398" s="2">
        <v>23</v>
      </c>
      <c r="F398" s="4">
        <v>184</v>
      </c>
      <c r="G398" s="4">
        <v>69</v>
      </c>
    </row>
    <row r="399" spans="1:7" ht="16" x14ac:dyDescent="0.2">
      <c r="A399" s="1" t="s">
        <v>423</v>
      </c>
      <c r="B399" s="62">
        <v>44592</v>
      </c>
      <c r="C399" s="2" t="s">
        <v>19</v>
      </c>
      <c r="D399" t="s">
        <v>15</v>
      </c>
      <c r="E399" s="2">
        <v>20</v>
      </c>
      <c r="F399" s="4">
        <v>160</v>
      </c>
      <c r="G399" s="4">
        <v>80</v>
      </c>
    </row>
    <row r="400" spans="1:7" ht="16" x14ac:dyDescent="0.2">
      <c r="A400" s="1" t="s">
        <v>424</v>
      </c>
      <c r="B400" s="62">
        <v>44592</v>
      </c>
      <c r="C400" s="2" t="s">
        <v>7</v>
      </c>
      <c r="D400" t="s">
        <v>18</v>
      </c>
      <c r="E400" s="2">
        <v>24</v>
      </c>
      <c r="F400" s="4">
        <v>168</v>
      </c>
      <c r="G400" s="4">
        <v>96</v>
      </c>
    </row>
    <row r="401" spans="1:7" ht="16" x14ac:dyDescent="0.2">
      <c r="A401" s="1" t="s">
        <v>425</v>
      </c>
      <c r="B401" s="62">
        <v>44592</v>
      </c>
      <c r="C401" s="2" t="s">
        <v>19</v>
      </c>
      <c r="D401" t="s">
        <v>15</v>
      </c>
      <c r="E401" s="2">
        <v>23</v>
      </c>
      <c r="F401" s="4">
        <v>184</v>
      </c>
      <c r="G401" s="4">
        <v>92</v>
      </c>
    </row>
    <row r="402" spans="1:7" ht="16" x14ac:dyDescent="0.2">
      <c r="A402" s="1" t="s">
        <v>426</v>
      </c>
      <c r="B402" s="62">
        <v>44592</v>
      </c>
      <c r="C402" s="2" t="s">
        <v>17</v>
      </c>
      <c r="D402" t="s">
        <v>8</v>
      </c>
      <c r="E402" s="2">
        <v>22</v>
      </c>
      <c r="F402" s="4">
        <v>176</v>
      </c>
      <c r="G402" s="4">
        <v>66</v>
      </c>
    </row>
    <row r="403" spans="1:7" ht="16" x14ac:dyDescent="0.2">
      <c r="A403" s="1" t="s">
        <v>427</v>
      </c>
      <c r="B403" s="62">
        <v>44592</v>
      </c>
      <c r="C403" s="2" t="s">
        <v>19</v>
      </c>
      <c r="D403" t="s">
        <v>8</v>
      </c>
      <c r="E403" s="2">
        <v>25</v>
      </c>
      <c r="F403" s="4">
        <v>200</v>
      </c>
      <c r="G403" s="4">
        <v>100</v>
      </c>
    </row>
    <row r="404" spans="1:7" ht="16" x14ac:dyDescent="0.2">
      <c r="A404" s="1" t="s">
        <v>428</v>
      </c>
      <c r="B404" s="62">
        <v>44592</v>
      </c>
      <c r="C404" s="2" t="s">
        <v>12</v>
      </c>
      <c r="D404" t="s">
        <v>10</v>
      </c>
      <c r="E404" s="2">
        <v>20</v>
      </c>
      <c r="F404" s="4">
        <v>100</v>
      </c>
      <c r="G404" s="4">
        <v>80</v>
      </c>
    </row>
    <row r="405" spans="1:7" ht="16" x14ac:dyDescent="0.2">
      <c r="A405" s="1" t="s">
        <v>429</v>
      </c>
      <c r="B405" s="62">
        <v>44592</v>
      </c>
      <c r="C405" s="2" t="s">
        <v>20</v>
      </c>
      <c r="D405" t="s">
        <v>8</v>
      </c>
      <c r="E405" s="2">
        <v>21</v>
      </c>
      <c r="F405" s="4">
        <v>84</v>
      </c>
      <c r="G405" s="4">
        <v>21</v>
      </c>
    </row>
    <row r="406" spans="1:7" ht="16" x14ac:dyDescent="0.2">
      <c r="A406" s="1" t="s">
        <v>430</v>
      </c>
      <c r="B406" s="62">
        <v>44592</v>
      </c>
      <c r="C406" s="2" t="s">
        <v>11</v>
      </c>
      <c r="D406" t="s">
        <v>10</v>
      </c>
      <c r="E406" s="2">
        <v>20</v>
      </c>
      <c r="F406" s="4">
        <v>60</v>
      </c>
      <c r="G406" s="4">
        <v>40</v>
      </c>
    </row>
    <row r="407" spans="1:7" ht="16" x14ac:dyDescent="0.2">
      <c r="A407" s="1" t="s">
        <v>431</v>
      </c>
      <c r="B407" s="62">
        <v>44593</v>
      </c>
      <c r="C407" s="2" t="s">
        <v>11</v>
      </c>
      <c r="D407" t="s">
        <v>13</v>
      </c>
      <c r="E407" s="2">
        <v>24</v>
      </c>
      <c r="F407" s="4">
        <v>72</v>
      </c>
      <c r="G407" s="4">
        <v>48</v>
      </c>
    </row>
    <row r="408" spans="1:7" ht="16" x14ac:dyDescent="0.2">
      <c r="A408" s="1" t="s">
        <v>432</v>
      </c>
      <c r="B408" s="62">
        <v>44593</v>
      </c>
      <c r="C408" s="2" t="s">
        <v>12</v>
      </c>
      <c r="D408" t="s">
        <v>10</v>
      </c>
      <c r="E408" s="2">
        <v>20</v>
      </c>
      <c r="F408" s="4">
        <v>100</v>
      </c>
      <c r="G408" s="4">
        <v>80</v>
      </c>
    </row>
    <row r="409" spans="1:7" ht="16" x14ac:dyDescent="0.2">
      <c r="A409" s="1" t="s">
        <v>433</v>
      </c>
      <c r="B409" s="62">
        <v>44593</v>
      </c>
      <c r="C409" s="2" t="s">
        <v>11</v>
      </c>
      <c r="D409" t="s">
        <v>10</v>
      </c>
      <c r="E409" s="2">
        <v>24</v>
      </c>
      <c r="F409" s="4">
        <v>72</v>
      </c>
      <c r="G409" s="4">
        <v>48</v>
      </c>
    </row>
    <row r="410" spans="1:7" ht="16" x14ac:dyDescent="0.2">
      <c r="A410" s="1" t="s">
        <v>434</v>
      </c>
      <c r="B410" s="62">
        <v>44593</v>
      </c>
      <c r="C410" s="2" t="s">
        <v>20</v>
      </c>
      <c r="D410" t="s">
        <v>8</v>
      </c>
      <c r="E410" s="2">
        <v>18</v>
      </c>
      <c r="F410" s="4">
        <v>72</v>
      </c>
      <c r="G410" s="4">
        <v>18</v>
      </c>
    </row>
    <row r="411" spans="1:7" ht="16" x14ac:dyDescent="0.2">
      <c r="A411" s="1" t="s">
        <v>435</v>
      </c>
      <c r="B411" s="62">
        <v>44593</v>
      </c>
      <c r="C411" s="2" t="s">
        <v>9</v>
      </c>
      <c r="D411" t="s">
        <v>15</v>
      </c>
      <c r="E411" s="2">
        <v>23</v>
      </c>
      <c r="F411" s="4">
        <v>115</v>
      </c>
      <c r="G411" s="4">
        <v>69</v>
      </c>
    </row>
    <row r="412" spans="1:7" ht="16" x14ac:dyDescent="0.2">
      <c r="A412" s="1" t="s">
        <v>436</v>
      </c>
      <c r="B412" s="62">
        <v>44593</v>
      </c>
      <c r="C412" s="2" t="s">
        <v>20</v>
      </c>
      <c r="D412" t="s">
        <v>8</v>
      </c>
      <c r="E412" s="2">
        <v>22</v>
      </c>
      <c r="F412" s="4">
        <v>88</v>
      </c>
      <c r="G412" s="4">
        <v>22</v>
      </c>
    </row>
    <row r="413" spans="1:7" ht="16" x14ac:dyDescent="0.2">
      <c r="A413" s="1" t="s">
        <v>437</v>
      </c>
      <c r="B413" s="62">
        <v>44593</v>
      </c>
      <c r="C413" s="2" t="s">
        <v>20</v>
      </c>
      <c r="D413" t="s">
        <v>13</v>
      </c>
      <c r="E413" s="2">
        <v>23</v>
      </c>
      <c r="F413" s="4">
        <v>92</v>
      </c>
      <c r="G413" s="4">
        <v>23</v>
      </c>
    </row>
    <row r="414" spans="1:7" ht="16" x14ac:dyDescent="0.2">
      <c r="A414" s="1" t="s">
        <v>438</v>
      </c>
      <c r="B414" s="62">
        <v>44593</v>
      </c>
      <c r="C414" s="2" t="s">
        <v>11</v>
      </c>
      <c r="D414" t="s">
        <v>8</v>
      </c>
      <c r="E414" s="2">
        <v>23</v>
      </c>
      <c r="F414" s="4">
        <v>69</v>
      </c>
      <c r="G414" s="4">
        <v>46</v>
      </c>
    </row>
    <row r="415" spans="1:7" ht="16" x14ac:dyDescent="0.2">
      <c r="A415" s="1" t="s">
        <v>439</v>
      </c>
      <c r="B415" s="62">
        <v>44593</v>
      </c>
      <c r="C415" s="2" t="s">
        <v>17</v>
      </c>
      <c r="D415" t="s">
        <v>14</v>
      </c>
      <c r="E415" s="2">
        <v>19</v>
      </c>
      <c r="F415" s="4">
        <v>152</v>
      </c>
      <c r="G415" s="4">
        <v>57</v>
      </c>
    </row>
    <row r="416" spans="1:7" ht="16" x14ac:dyDescent="0.2">
      <c r="A416" s="1" t="s">
        <v>440</v>
      </c>
      <c r="B416" s="62">
        <v>44593</v>
      </c>
      <c r="C416" s="2" t="s">
        <v>12</v>
      </c>
      <c r="D416" t="s">
        <v>10</v>
      </c>
      <c r="E416" s="2">
        <v>25</v>
      </c>
      <c r="F416" s="4">
        <v>125</v>
      </c>
      <c r="G416" s="4">
        <v>100</v>
      </c>
    </row>
    <row r="417" spans="1:7" ht="16" x14ac:dyDescent="0.2">
      <c r="A417" s="1" t="s">
        <v>441</v>
      </c>
      <c r="B417" s="62">
        <v>44593</v>
      </c>
      <c r="C417" s="2" t="s">
        <v>17</v>
      </c>
      <c r="D417" t="s">
        <v>8</v>
      </c>
      <c r="E417" s="2">
        <v>21</v>
      </c>
      <c r="F417" s="4">
        <v>168</v>
      </c>
      <c r="G417" s="4">
        <v>63</v>
      </c>
    </row>
    <row r="418" spans="1:7" ht="16" x14ac:dyDescent="0.2">
      <c r="A418" s="1" t="s">
        <v>442</v>
      </c>
      <c r="B418" s="62">
        <v>44593</v>
      </c>
      <c r="C418" s="2" t="s">
        <v>11</v>
      </c>
      <c r="D418" t="s">
        <v>13</v>
      </c>
      <c r="E418" s="2">
        <v>18</v>
      </c>
      <c r="F418" s="4">
        <v>54</v>
      </c>
      <c r="G418" s="4">
        <v>36</v>
      </c>
    </row>
    <row r="419" spans="1:7" ht="16" x14ac:dyDescent="0.2">
      <c r="A419" s="1" t="s">
        <v>443</v>
      </c>
      <c r="B419" s="62">
        <v>44594</v>
      </c>
      <c r="C419" s="2" t="s">
        <v>9</v>
      </c>
      <c r="D419" t="s">
        <v>10</v>
      </c>
      <c r="E419" s="2">
        <v>24</v>
      </c>
      <c r="F419" s="4">
        <v>120</v>
      </c>
      <c r="G419" s="4">
        <v>72</v>
      </c>
    </row>
    <row r="420" spans="1:7" ht="16" x14ac:dyDescent="0.2">
      <c r="A420" s="1" t="s">
        <v>444</v>
      </c>
      <c r="B420" s="62">
        <v>44594</v>
      </c>
      <c r="C420" s="2" t="s">
        <v>17</v>
      </c>
      <c r="D420" t="s">
        <v>13</v>
      </c>
      <c r="E420" s="2">
        <v>22</v>
      </c>
      <c r="F420" s="4">
        <v>176</v>
      </c>
      <c r="G420" s="4">
        <v>66</v>
      </c>
    </row>
    <row r="421" spans="1:7" ht="16" x14ac:dyDescent="0.2">
      <c r="A421" s="1" t="s">
        <v>445</v>
      </c>
      <c r="B421" s="62">
        <v>44594</v>
      </c>
      <c r="C421" s="2" t="s">
        <v>11</v>
      </c>
      <c r="D421" t="s">
        <v>18</v>
      </c>
      <c r="E421" s="2">
        <v>24</v>
      </c>
      <c r="F421" s="4">
        <v>72</v>
      </c>
      <c r="G421" s="4">
        <v>48</v>
      </c>
    </row>
    <row r="422" spans="1:7" ht="16" x14ac:dyDescent="0.2">
      <c r="A422" s="1" t="s">
        <v>446</v>
      </c>
      <c r="B422" s="62">
        <v>44594</v>
      </c>
      <c r="C422" s="2" t="s">
        <v>11</v>
      </c>
      <c r="D422" t="s">
        <v>18</v>
      </c>
      <c r="E422" s="2">
        <v>18</v>
      </c>
      <c r="F422" s="4">
        <v>54</v>
      </c>
      <c r="G422" s="4">
        <v>36</v>
      </c>
    </row>
    <row r="423" spans="1:7" ht="16" x14ac:dyDescent="0.2">
      <c r="A423" s="1" t="s">
        <v>447</v>
      </c>
      <c r="B423" s="62">
        <v>44594</v>
      </c>
      <c r="C423" s="2" t="s">
        <v>7</v>
      </c>
      <c r="D423" t="s">
        <v>10</v>
      </c>
      <c r="E423" s="2">
        <v>20</v>
      </c>
      <c r="F423" s="4">
        <v>140</v>
      </c>
      <c r="G423" s="4">
        <v>80</v>
      </c>
    </row>
    <row r="424" spans="1:7" ht="16" x14ac:dyDescent="0.2">
      <c r="A424" s="1" t="s">
        <v>448</v>
      </c>
      <c r="B424" s="62">
        <v>44594</v>
      </c>
      <c r="C424" s="2" t="s">
        <v>11</v>
      </c>
      <c r="D424" t="s">
        <v>10</v>
      </c>
      <c r="E424" s="2">
        <v>24</v>
      </c>
      <c r="F424" s="4">
        <v>72</v>
      </c>
      <c r="G424" s="4">
        <v>48</v>
      </c>
    </row>
    <row r="425" spans="1:7" ht="16" x14ac:dyDescent="0.2">
      <c r="A425" s="1" t="s">
        <v>449</v>
      </c>
      <c r="B425" s="62">
        <v>44594</v>
      </c>
      <c r="C425" s="2" t="s">
        <v>20</v>
      </c>
      <c r="D425" t="s">
        <v>18</v>
      </c>
      <c r="E425" s="2">
        <v>18</v>
      </c>
      <c r="F425" s="4">
        <v>72</v>
      </c>
      <c r="G425" s="4">
        <v>18</v>
      </c>
    </row>
    <row r="426" spans="1:7" ht="16" x14ac:dyDescent="0.2">
      <c r="A426" s="1" t="s">
        <v>450</v>
      </c>
      <c r="B426" s="62">
        <v>44594</v>
      </c>
      <c r="C426" s="2" t="s">
        <v>17</v>
      </c>
      <c r="D426" t="s">
        <v>18</v>
      </c>
      <c r="E426" s="2">
        <v>20</v>
      </c>
      <c r="F426" s="4">
        <v>160</v>
      </c>
      <c r="G426" s="4">
        <v>60</v>
      </c>
    </row>
    <row r="427" spans="1:7" ht="16" x14ac:dyDescent="0.2">
      <c r="A427" s="1" t="s">
        <v>451</v>
      </c>
      <c r="B427" s="62">
        <v>44594</v>
      </c>
      <c r="C427" s="2" t="s">
        <v>7</v>
      </c>
      <c r="D427" t="s">
        <v>8</v>
      </c>
      <c r="E427" s="2">
        <v>19</v>
      </c>
      <c r="F427" s="4">
        <v>133</v>
      </c>
      <c r="G427" s="4">
        <v>76</v>
      </c>
    </row>
    <row r="428" spans="1:7" ht="16" x14ac:dyDescent="0.2">
      <c r="A428" s="1" t="s">
        <v>452</v>
      </c>
      <c r="B428" s="62">
        <v>44594</v>
      </c>
      <c r="C428" s="2" t="s">
        <v>19</v>
      </c>
      <c r="D428" t="s">
        <v>18</v>
      </c>
      <c r="E428" s="2">
        <v>23</v>
      </c>
      <c r="F428" s="4">
        <v>184</v>
      </c>
      <c r="G428" s="4">
        <v>92</v>
      </c>
    </row>
    <row r="429" spans="1:7" ht="16" x14ac:dyDescent="0.2">
      <c r="A429" s="1" t="s">
        <v>453</v>
      </c>
      <c r="B429" s="62">
        <v>44594</v>
      </c>
      <c r="C429" s="2" t="s">
        <v>20</v>
      </c>
      <c r="D429" t="s">
        <v>14</v>
      </c>
      <c r="E429" s="2">
        <v>25</v>
      </c>
      <c r="F429" s="4">
        <v>100</v>
      </c>
      <c r="G429" s="4">
        <v>25</v>
      </c>
    </row>
    <row r="430" spans="1:7" ht="16" x14ac:dyDescent="0.2">
      <c r="A430" s="1" t="s">
        <v>454</v>
      </c>
      <c r="B430" s="62">
        <v>44594</v>
      </c>
      <c r="C430" s="2" t="s">
        <v>7</v>
      </c>
      <c r="D430" t="s">
        <v>10</v>
      </c>
      <c r="E430" s="2">
        <v>19</v>
      </c>
      <c r="F430" s="4">
        <v>133</v>
      </c>
      <c r="G430" s="4">
        <v>76</v>
      </c>
    </row>
    <row r="431" spans="1:7" ht="16" x14ac:dyDescent="0.2">
      <c r="A431" s="1" t="s">
        <v>455</v>
      </c>
      <c r="B431" s="62">
        <v>44595</v>
      </c>
      <c r="C431" s="2" t="s">
        <v>19</v>
      </c>
      <c r="D431" t="s">
        <v>18</v>
      </c>
      <c r="E431" s="2">
        <v>19</v>
      </c>
      <c r="F431" s="4">
        <v>152</v>
      </c>
      <c r="G431" s="4">
        <v>76</v>
      </c>
    </row>
    <row r="432" spans="1:7" ht="16" x14ac:dyDescent="0.2">
      <c r="A432" s="1" t="s">
        <v>456</v>
      </c>
      <c r="B432" s="62">
        <v>44595</v>
      </c>
      <c r="C432" s="2" t="s">
        <v>17</v>
      </c>
      <c r="D432" t="s">
        <v>18</v>
      </c>
      <c r="E432" s="2">
        <v>19</v>
      </c>
      <c r="F432" s="4">
        <v>152</v>
      </c>
      <c r="G432" s="4">
        <v>57</v>
      </c>
    </row>
    <row r="433" spans="1:7" ht="16" x14ac:dyDescent="0.2">
      <c r="A433" s="1" t="s">
        <v>457</v>
      </c>
      <c r="B433" s="62">
        <v>44595</v>
      </c>
      <c r="C433" s="2" t="s">
        <v>9</v>
      </c>
      <c r="D433" t="s">
        <v>13</v>
      </c>
      <c r="E433" s="2">
        <v>23</v>
      </c>
      <c r="F433" s="4">
        <v>115</v>
      </c>
      <c r="G433" s="4">
        <v>69</v>
      </c>
    </row>
    <row r="434" spans="1:7" ht="16" x14ac:dyDescent="0.2">
      <c r="A434" s="1" t="s">
        <v>458</v>
      </c>
      <c r="B434" s="62">
        <v>44595</v>
      </c>
      <c r="C434" s="2" t="s">
        <v>11</v>
      </c>
      <c r="D434" t="s">
        <v>10</v>
      </c>
      <c r="E434" s="2">
        <v>20</v>
      </c>
      <c r="F434" s="4">
        <v>60</v>
      </c>
      <c r="G434" s="4">
        <v>40</v>
      </c>
    </row>
    <row r="435" spans="1:7" ht="16" x14ac:dyDescent="0.2">
      <c r="A435" s="1" t="s">
        <v>459</v>
      </c>
      <c r="B435" s="62">
        <v>44595</v>
      </c>
      <c r="C435" s="2" t="s">
        <v>7</v>
      </c>
      <c r="D435" t="s">
        <v>10</v>
      </c>
      <c r="E435" s="2">
        <v>23</v>
      </c>
      <c r="F435" s="4">
        <v>161</v>
      </c>
      <c r="G435" s="4">
        <v>92</v>
      </c>
    </row>
    <row r="436" spans="1:7" ht="16" x14ac:dyDescent="0.2">
      <c r="A436" s="1" t="s">
        <v>460</v>
      </c>
      <c r="B436" s="62">
        <v>44595</v>
      </c>
      <c r="C436" s="2" t="s">
        <v>17</v>
      </c>
      <c r="D436" t="s">
        <v>14</v>
      </c>
      <c r="E436" s="2">
        <v>25</v>
      </c>
      <c r="F436" s="4">
        <v>200</v>
      </c>
      <c r="G436" s="4">
        <v>75</v>
      </c>
    </row>
    <row r="437" spans="1:7" ht="16" x14ac:dyDescent="0.2">
      <c r="A437" s="1" t="s">
        <v>461</v>
      </c>
      <c r="B437" s="62">
        <v>44595</v>
      </c>
      <c r="C437" s="2" t="s">
        <v>11</v>
      </c>
      <c r="D437" t="s">
        <v>16</v>
      </c>
      <c r="E437" s="2">
        <v>25</v>
      </c>
      <c r="F437" s="4">
        <v>75</v>
      </c>
      <c r="G437" s="4">
        <v>50</v>
      </c>
    </row>
    <row r="438" spans="1:7" ht="16" x14ac:dyDescent="0.2">
      <c r="A438" s="1" t="s">
        <v>462</v>
      </c>
      <c r="B438" s="62">
        <v>44595</v>
      </c>
      <c r="C438" s="2" t="s">
        <v>17</v>
      </c>
      <c r="D438" t="s">
        <v>16</v>
      </c>
      <c r="E438" s="2">
        <v>23</v>
      </c>
      <c r="F438" s="4">
        <v>184</v>
      </c>
      <c r="G438" s="4">
        <v>69</v>
      </c>
    </row>
    <row r="439" spans="1:7" ht="16" x14ac:dyDescent="0.2">
      <c r="A439" s="1" t="s">
        <v>463</v>
      </c>
      <c r="B439" s="62">
        <v>44595</v>
      </c>
      <c r="C439" s="2" t="s">
        <v>20</v>
      </c>
      <c r="D439" t="s">
        <v>8</v>
      </c>
      <c r="E439" s="2">
        <v>23</v>
      </c>
      <c r="F439" s="4">
        <v>92</v>
      </c>
      <c r="G439" s="4">
        <v>23</v>
      </c>
    </row>
    <row r="440" spans="1:7" ht="16" x14ac:dyDescent="0.2">
      <c r="A440" s="1" t="s">
        <v>464</v>
      </c>
      <c r="B440" s="62">
        <v>44595</v>
      </c>
      <c r="C440" s="2" t="s">
        <v>9</v>
      </c>
      <c r="D440" t="s">
        <v>10</v>
      </c>
      <c r="E440" s="2">
        <v>20</v>
      </c>
      <c r="F440" s="4">
        <v>100</v>
      </c>
      <c r="G440" s="4">
        <v>60</v>
      </c>
    </row>
    <row r="441" spans="1:7" ht="16" x14ac:dyDescent="0.2">
      <c r="A441" s="1" t="s">
        <v>465</v>
      </c>
      <c r="B441" s="62">
        <v>44595</v>
      </c>
      <c r="C441" s="2" t="s">
        <v>12</v>
      </c>
      <c r="D441" t="s">
        <v>13</v>
      </c>
      <c r="E441" s="2">
        <v>25</v>
      </c>
      <c r="F441" s="4">
        <v>125</v>
      </c>
      <c r="G441" s="4">
        <v>100</v>
      </c>
    </row>
    <row r="442" spans="1:7" ht="16" x14ac:dyDescent="0.2">
      <c r="A442" s="1" t="s">
        <v>466</v>
      </c>
      <c r="B442" s="62">
        <v>44595</v>
      </c>
      <c r="C442" s="2" t="s">
        <v>7</v>
      </c>
      <c r="D442" t="s">
        <v>18</v>
      </c>
      <c r="E442" s="2">
        <v>22</v>
      </c>
      <c r="F442" s="4">
        <v>154</v>
      </c>
      <c r="G442" s="4">
        <v>88</v>
      </c>
    </row>
    <row r="443" spans="1:7" ht="16" x14ac:dyDescent="0.2">
      <c r="A443" s="1" t="s">
        <v>467</v>
      </c>
      <c r="B443" s="62">
        <v>44595</v>
      </c>
      <c r="C443" s="2" t="s">
        <v>7</v>
      </c>
      <c r="D443" t="s">
        <v>13</v>
      </c>
      <c r="E443" s="2">
        <v>25</v>
      </c>
      <c r="F443" s="4">
        <v>175</v>
      </c>
      <c r="G443" s="4">
        <v>100</v>
      </c>
    </row>
    <row r="444" spans="1:7" ht="16" x14ac:dyDescent="0.2">
      <c r="A444" s="1" t="s">
        <v>468</v>
      </c>
      <c r="B444" s="62">
        <v>44596</v>
      </c>
      <c r="C444" s="2" t="s">
        <v>7</v>
      </c>
      <c r="D444" t="s">
        <v>8</v>
      </c>
      <c r="E444" s="2">
        <v>21</v>
      </c>
      <c r="F444" s="4">
        <v>147</v>
      </c>
      <c r="G444" s="4">
        <v>84</v>
      </c>
    </row>
    <row r="445" spans="1:7" ht="16" x14ac:dyDescent="0.2">
      <c r="A445" s="1" t="s">
        <v>469</v>
      </c>
      <c r="B445" s="62">
        <v>44596</v>
      </c>
      <c r="C445" s="2" t="s">
        <v>9</v>
      </c>
      <c r="D445" t="s">
        <v>14</v>
      </c>
      <c r="E445" s="2">
        <v>20</v>
      </c>
      <c r="F445" s="4">
        <v>100</v>
      </c>
      <c r="G445" s="4">
        <v>60</v>
      </c>
    </row>
    <row r="446" spans="1:7" ht="16" x14ac:dyDescent="0.2">
      <c r="A446" s="1" t="s">
        <v>470</v>
      </c>
      <c r="B446" s="62">
        <v>44596</v>
      </c>
      <c r="C446" s="2" t="s">
        <v>11</v>
      </c>
      <c r="D446" t="s">
        <v>8</v>
      </c>
      <c r="E446" s="2">
        <v>18</v>
      </c>
      <c r="F446" s="4">
        <v>54</v>
      </c>
      <c r="G446" s="4">
        <v>36</v>
      </c>
    </row>
    <row r="447" spans="1:7" ht="16" x14ac:dyDescent="0.2">
      <c r="A447" s="1" t="s">
        <v>471</v>
      </c>
      <c r="B447" s="62">
        <v>44596</v>
      </c>
      <c r="C447" s="2" t="s">
        <v>7</v>
      </c>
      <c r="D447" t="s">
        <v>15</v>
      </c>
      <c r="E447" s="2">
        <v>24</v>
      </c>
      <c r="F447" s="4">
        <v>168</v>
      </c>
      <c r="G447" s="4">
        <v>96</v>
      </c>
    </row>
    <row r="448" spans="1:7" ht="16" x14ac:dyDescent="0.2">
      <c r="A448" s="1" t="s">
        <v>472</v>
      </c>
      <c r="B448" s="62">
        <v>44596</v>
      </c>
      <c r="C448" s="2" t="s">
        <v>9</v>
      </c>
      <c r="D448" t="s">
        <v>16</v>
      </c>
      <c r="E448" s="2">
        <v>18</v>
      </c>
      <c r="F448" s="4">
        <v>90</v>
      </c>
      <c r="G448" s="4">
        <v>54</v>
      </c>
    </row>
    <row r="449" spans="1:7" ht="16" x14ac:dyDescent="0.2">
      <c r="A449" s="1" t="s">
        <v>473</v>
      </c>
      <c r="B449" s="62">
        <v>44596</v>
      </c>
      <c r="C449" s="2" t="s">
        <v>9</v>
      </c>
      <c r="D449" t="s">
        <v>8</v>
      </c>
      <c r="E449" s="2">
        <v>20</v>
      </c>
      <c r="F449" s="4">
        <v>100</v>
      </c>
      <c r="G449" s="4">
        <v>60</v>
      </c>
    </row>
    <row r="450" spans="1:7" ht="16" x14ac:dyDescent="0.2">
      <c r="A450" s="1" t="s">
        <v>474</v>
      </c>
      <c r="B450" s="62">
        <v>44596</v>
      </c>
      <c r="C450" s="2" t="s">
        <v>20</v>
      </c>
      <c r="D450" t="s">
        <v>13</v>
      </c>
      <c r="E450" s="2">
        <v>21</v>
      </c>
      <c r="F450" s="4">
        <v>84</v>
      </c>
      <c r="G450" s="4">
        <v>21</v>
      </c>
    </row>
    <row r="451" spans="1:7" ht="16" x14ac:dyDescent="0.2">
      <c r="A451" s="1" t="s">
        <v>475</v>
      </c>
      <c r="B451" s="62">
        <v>44596</v>
      </c>
      <c r="C451" s="2" t="s">
        <v>17</v>
      </c>
      <c r="D451" t="s">
        <v>13</v>
      </c>
      <c r="E451" s="2">
        <v>24</v>
      </c>
      <c r="F451" s="4">
        <v>192</v>
      </c>
      <c r="G451" s="4">
        <v>72</v>
      </c>
    </row>
    <row r="452" spans="1:7" ht="16" x14ac:dyDescent="0.2">
      <c r="A452" s="1" t="s">
        <v>476</v>
      </c>
      <c r="B452" s="62">
        <v>44596</v>
      </c>
      <c r="C452" s="2" t="s">
        <v>12</v>
      </c>
      <c r="D452" t="s">
        <v>10</v>
      </c>
      <c r="E452" s="2">
        <v>22</v>
      </c>
      <c r="F452" s="4">
        <v>110</v>
      </c>
      <c r="G452" s="4">
        <v>88</v>
      </c>
    </row>
    <row r="453" spans="1:7" ht="16" x14ac:dyDescent="0.2">
      <c r="A453" s="1" t="s">
        <v>477</v>
      </c>
      <c r="B453" s="62">
        <v>44596</v>
      </c>
      <c r="C453" s="2" t="s">
        <v>19</v>
      </c>
      <c r="D453" t="s">
        <v>15</v>
      </c>
      <c r="E453" s="2">
        <v>19</v>
      </c>
      <c r="F453" s="4">
        <v>152</v>
      </c>
      <c r="G453" s="4">
        <v>76</v>
      </c>
    </row>
    <row r="454" spans="1:7" ht="16" x14ac:dyDescent="0.2">
      <c r="A454" s="1" t="s">
        <v>478</v>
      </c>
      <c r="B454" s="62">
        <v>44596</v>
      </c>
      <c r="C454" s="2" t="s">
        <v>19</v>
      </c>
      <c r="D454" t="s">
        <v>14</v>
      </c>
      <c r="E454" s="2">
        <v>24</v>
      </c>
      <c r="F454" s="4">
        <v>192</v>
      </c>
      <c r="G454" s="4">
        <v>96</v>
      </c>
    </row>
    <row r="455" spans="1:7" ht="16" x14ac:dyDescent="0.2">
      <c r="A455" s="1" t="s">
        <v>479</v>
      </c>
      <c r="B455" s="62">
        <v>44596</v>
      </c>
      <c r="C455" s="2" t="s">
        <v>9</v>
      </c>
      <c r="D455" t="s">
        <v>10</v>
      </c>
      <c r="E455" s="2">
        <v>21</v>
      </c>
      <c r="F455" s="4">
        <v>105</v>
      </c>
      <c r="G455" s="4">
        <v>63</v>
      </c>
    </row>
    <row r="456" spans="1:7" ht="16" x14ac:dyDescent="0.2">
      <c r="A456" s="1" t="s">
        <v>480</v>
      </c>
      <c r="B456" s="62">
        <v>44597</v>
      </c>
      <c r="C456" s="2" t="s">
        <v>12</v>
      </c>
      <c r="D456" t="s">
        <v>10</v>
      </c>
      <c r="E456" s="2">
        <v>19</v>
      </c>
      <c r="F456" s="4">
        <v>95</v>
      </c>
      <c r="G456" s="4">
        <v>76</v>
      </c>
    </row>
    <row r="457" spans="1:7" ht="16" x14ac:dyDescent="0.2">
      <c r="A457" s="1" t="s">
        <v>481</v>
      </c>
      <c r="B457" s="62">
        <v>44597</v>
      </c>
      <c r="C457" s="2" t="s">
        <v>11</v>
      </c>
      <c r="D457" t="s">
        <v>14</v>
      </c>
      <c r="E457" s="2">
        <v>23</v>
      </c>
      <c r="F457" s="4">
        <v>69</v>
      </c>
      <c r="G457" s="4">
        <v>46</v>
      </c>
    </row>
    <row r="458" spans="1:7" ht="16" x14ac:dyDescent="0.2">
      <c r="A458" s="1" t="s">
        <v>482</v>
      </c>
      <c r="B458" s="62">
        <v>44597</v>
      </c>
      <c r="C458" s="2" t="s">
        <v>7</v>
      </c>
      <c r="D458" t="s">
        <v>8</v>
      </c>
      <c r="E458" s="2">
        <v>21</v>
      </c>
      <c r="F458" s="4">
        <v>147</v>
      </c>
      <c r="G458" s="4">
        <v>84</v>
      </c>
    </row>
    <row r="459" spans="1:7" ht="16" x14ac:dyDescent="0.2">
      <c r="A459" s="1" t="s">
        <v>483</v>
      </c>
      <c r="B459" s="62">
        <v>44597</v>
      </c>
      <c r="C459" s="2" t="s">
        <v>12</v>
      </c>
      <c r="D459" t="s">
        <v>15</v>
      </c>
      <c r="E459" s="2">
        <v>24</v>
      </c>
      <c r="F459" s="4">
        <v>120</v>
      </c>
      <c r="G459" s="4">
        <v>96</v>
      </c>
    </row>
    <row r="460" spans="1:7" ht="16" x14ac:dyDescent="0.2">
      <c r="A460" s="1" t="s">
        <v>484</v>
      </c>
      <c r="B460" s="62">
        <v>44597</v>
      </c>
      <c r="C460" s="2" t="s">
        <v>11</v>
      </c>
      <c r="D460" t="s">
        <v>14</v>
      </c>
      <c r="E460" s="2">
        <v>19</v>
      </c>
      <c r="F460" s="4">
        <v>57</v>
      </c>
      <c r="G460" s="4">
        <v>38</v>
      </c>
    </row>
    <row r="461" spans="1:7" ht="16" x14ac:dyDescent="0.2">
      <c r="A461" s="1" t="s">
        <v>485</v>
      </c>
      <c r="B461" s="62">
        <v>44597</v>
      </c>
      <c r="C461" s="2" t="s">
        <v>12</v>
      </c>
      <c r="D461" t="s">
        <v>18</v>
      </c>
      <c r="E461" s="2">
        <v>23</v>
      </c>
      <c r="F461" s="4">
        <v>115</v>
      </c>
      <c r="G461" s="4">
        <v>92</v>
      </c>
    </row>
    <row r="462" spans="1:7" ht="16" x14ac:dyDescent="0.2">
      <c r="A462" s="1" t="s">
        <v>486</v>
      </c>
      <c r="B462" s="62">
        <v>44598</v>
      </c>
      <c r="C462" s="2" t="s">
        <v>17</v>
      </c>
      <c r="D462" t="s">
        <v>15</v>
      </c>
      <c r="E462" s="2">
        <v>18</v>
      </c>
      <c r="F462" s="4">
        <v>144</v>
      </c>
      <c r="G462" s="4">
        <v>54</v>
      </c>
    </row>
    <row r="463" spans="1:7" ht="16" x14ac:dyDescent="0.2">
      <c r="A463" s="1" t="s">
        <v>487</v>
      </c>
      <c r="B463" s="62">
        <v>44598</v>
      </c>
      <c r="C463" s="2" t="s">
        <v>11</v>
      </c>
      <c r="D463" t="s">
        <v>13</v>
      </c>
      <c r="E463" s="2">
        <v>21</v>
      </c>
      <c r="F463" s="4">
        <v>63</v>
      </c>
      <c r="G463" s="4">
        <v>42</v>
      </c>
    </row>
    <row r="464" spans="1:7" ht="16" x14ac:dyDescent="0.2">
      <c r="A464" s="1" t="s">
        <v>488</v>
      </c>
      <c r="B464" s="62">
        <v>44598</v>
      </c>
      <c r="C464" s="2" t="s">
        <v>20</v>
      </c>
      <c r="D464" t="s">
        <v>14</v>
      </c>
      <c r="E464" s="2">
        <v>20</v>
      </c>
      <c r="F464" s="4">
        <v>80</v>
      </c>
      <c r="G464" s="4">
        <v>20</v>
      </c>
    </row>
    <row r="465" spans="1:7" ht="16" x14ac:dyDescent="0.2">
      <c r="A465" s="1" t="s">
        <v>489</v>
      </c>
      <c r="B465" s="62">
        <v>44598</v>
      </c>
      <c r="C465" s="2" t="s">
        <v>9</v>
      </c>
      <c r="D465" t="s">
        <v>15</v>
      </c>
      <c r="E465" s="2">
        <v>19</v>
      </c>
      <c r="F465" s="4">
        <v>95</v>
      </c>
      <c r="G465" s="4">
        <v>57</v>
      </c>
    </row>
    <row r="466" spans="1:7" ht="16" x14ac:dyDescent="0.2">
      <c r="A466" s="1" t="s">
        <v>490</v>
      </c>
      <c r="B466" s="62">
        <v>44598</v>
      </c>
      <c r="C466" s="2" t="s">
        <v>7</v>
      </c>
      <c r="D466" t="s">
        <v>14</v>
      </c>
      <c r="E466" s="2">
        <v>21</v>
      </c>
      <c r="F466" s="4">
        <v>147</v>
      </c>
      <c r="G466" s="4">
        <v>84</v>
      </c>
    </row>
    <row r="467" spans="1:7" ht="16" x14ac:dyDescent="0.2">
      <c r="A467" s="1" t="s">
        <v>491</v>
      </c>
      <c r="B467" s="62">
        <v>44598</v>
      </c>
      <c r="C467" s="2" t="s">
        <v>9</v>
      </c>
      <c r="D467" t="s">
        <v>14</v>
      </c>
      <c r="E467" s="2">
        <v>22</v>
      </c>
      <c r="F467" s="4">
        <v>110</v>
      </c>
      <c r="G467" s="4">
        <v>66</v>
      </c>
    </row>
    <row r="468" spans="1:7" ht="16" x14ac:dyDescent="0.2">
      <c r="A468" s="1" t="s">
        <v>492</v>
      </c>
      <c r="B468" s="62">
        <v>44598</v>
      </c>
      <c r="C468" s="2" t="s">
        <v>20</v>
      </c>
      <c r="D468" t="s">
        <v>10</v>
      </c>
      <c r="E468" s="2">
        <v>22</v>
      </c>
      <c r="F468" s="4">
        <v>88</v>
      </c>
      <c r="G468" s="4">
        <v>22</v>
      </c>
    </row>
    <row r="469" spans="1:7" ht="16" x14ac:dyDescent="0.2">
      <c r="A469" s="1" t="s">
        <v>493</v>
      </c>
      <c r="B469" s="62">
        <v>44598</v>
      </c>
      <c r="C469" s="2" t="s">
        <v>7</v>
      </c>
      <c r="D469" t="s">
        <v>18</v>
      </c>
      <c r="E469" s="2">
        <v>25</v>
      </c>
      <c r="F469" s="4">
        <v>175</v>
      </c>
      <c r="G469" s="4">
        <v>100</v>
      </c>
    </row>
    <row r="470" spans="1:7" ht="16" x14ac:dyDescent="0.2">
      <c r="A470" s="1" t="s">
        <v>494</v>
      </c>
      <c r="B470" s="62">
        <v>44598</v>
      </c>
      <c r="C470" s="2" t="s">
        <v>9</v>
      </c>
      <c r="D470" t="s">
        <v>8</v>
      </c>
      <c r="E470" s="2">
        <v>21</v>
      </c>
      <c r="F470" s="4">
        <v>105</v>
      </c>
      <c r="G470" s="4">
        <v>63</v>
      </c>
    </row>
    <row r="471" spans="1:7" ht="16" x14ac:dyDescent="0.2">
      <c r="A471" s="1" t="s">
        <v>495</v>
      </c>
      <c r="B471" s="62">
        <v>44599</v>
      </c>
      <c r="C471" s="2" t="s">
        <v>17</v>
      </c>
      <c r="D471" t="s">
        <v>15</v>
      </c>
      <c r="E471" s="2">
        <v>18</v>
      </c>
      <c r="F471" s="4">
        <v>144</v>
      </c>
      <c r="G471" s="4">
        <v>54</v>
      </c>
    </row>
    <row r="472" spans="1:7" ht="16" x14ac:dyDescent="0.2">
      <c r="A472" s="1" t="s">
        <v>496</v>
      </c>
      <c r="B472" s="62">
        <v>44599</v>
      </c>
      <c r="C472" s="2" t="s">
        <v>12</v>
      </c>
      <c r="D472" t="s">
        <v>15</v>
      </c>
      <c r="E472" s="2">
        <v>19</v>
      </c>
      <c r="F472" s="4">
        <v>95</v>
      </c>
      <c r="G472" s="4">
        <v>76</v>
      </c>
    </row>
    <row r="473" spans="1:7" ht="16" x14ac:dyDescent="0.2">
      <c r="A473" s="1" t="s">
        <v>497</v>
      </c>
      <c r="B473" s="62">
        <v>44599</v>
      </c>
      <c r="C473" s="2" t="s">
        <v>12</v>
      </c>
      <c r="D473" t="s">
        <v>18</v>
      </c>
      <c r="E473" s="2">
        <v>24</v>
      </c>
      <c r="F473" s="4">
        <v>120</v>
      </c>
      <c r="G473" s="4">
        <v>96</v>
      </c>
    </row>
    <row r="474" spans="1:7" ht="16" x14ac:dyDescent="0.2">
      <c r="A474" s="1" t="s">
        <v>498</v>
      </c>
      <c r="B474" s="62">
        <v>44599</v>
      </c>
      <c r="C474" s="2" t="s">
        <v>7</v>
      </c>
      <c r="D474" t="s">
        <v>10</v>
      </c>
      <c r="E474" s="2">
        <v>22</v>
      </c>
      <c r="F474" s="4">
        <v>154</v>
      </c>
      <c r="G474" s="4">
        <v>88</v>
      </c>
    </row>
    <row r="475" spans="1:7" ht="16" x14ac:dyDescent="0.2">
      <c r="A475" s="1" t="s">
        <v>499</v>
      </c>
      <c r="B475" s="62">
        <v>44599</v>
      </c>
      <c r="C475" s="2" t="s">
        <v>17</v>
      </c>
      <c r="D475" t="s">
        <v>16</v>
      </c>
      <c r="E475" s="2">
        <v>21</v>
      </c>
      <c r="F475" s="4">
        <v>168</v>
      </c>
      <c r="G475" s="4">
        <v>63</v>
      </c>
    </row>
    <row r="476" spans="1:7" ht="16" x14ac:dyDescent="0.2">
      <c r="A476" s="1" t="s">
        <v>500</v>
      </c>
      <c r="B476" s="62">
        <v>44599</v>
      </c>
      <c r="C476" s="2" t="s">
        <v>7</v>
      </c>
      <c r="D476" t="s">
        <v>18</v>
      </c>
      <c r="E476" s="2">
        <v>20</v>
      </c>
      <c r="F476" s="4">
        <v>140</v>
      </c>
      <c r="G476" s="4">
        <v>80</v>
      </c>
    </row>
    <row r="477" spans="1:7" ht="16" x14ac:dyDescent="0.2">
      <c r="A477" s="1" t="s">
        <v>501</v>
      </c>
      <c r="B477" s="62">
        <v>44599</v>
      </c>
      <c r="C477" s="2" t="s">
        <v>11</v>
      </c>
      <c r="D477" t="s">
        <v>10</v>
      </c>
      <c r="E477" s="2">
        <v>22</v>
      </c>
      <c r="F477" s="4">
        <v>66</v>
      </c>
      <c r="G477" s="4">
        <v>44</v>
      </c>
    </row>
    <row r="478" spans="1:7" ht="16" x14ac:dyDescent="0.2">
      <c r="A478" s="1" t="s">
        <v>502</v>
      </c>
      <c r="B478" s="62">
        <v>44599</v>
      </c>
      <c r="C478" s="2" t="s">
        <v>7</v>
      </c>
      <c r="D478" t="s">
        <v>18</v>
      </c>
      <c r="E478" s="2">
        <v>22</v>
      </c>
      <c r="F478" s="4">
        <v>154</v>
      </c>
      <c r="G478" s="4">
        <v>88</v>
      </c>
    </row>
    <row r="479" spans="1:7" ht="16" x14ac:dyDescent="0.2">
      <c r="A479" s="1" t="s">
        <v>503</v>
      </c>
      <c r="B479" s="62">
        <v>44599</v>
      </c>
      <c r="C479" s="2" t="s">
        <v>20</v>
      </c>
      <c r="D479" t="s">
        <v>14</v>
      </c>
      <c r="E479" s="2">
        <v>19</v>
      </c>
      <c r="F479" s="4">
        <v>76</v>
      </c>
      <c r="G479" s="4">
        <v>19</v>
      </c>
    </row>
    <row r="480" spans="1:7" ht="16" x14ac:dyDescent="0.2">
      <c r="A480" s="1" t="s">
        <v>504</v>
      </c>
      <c r="B480" s="62">
        <v>44599</v>
      </c>
      <c r="C480" s="2" t="s">
        <v>9</v>
      </c>
      <c r="D480" t="s">
        <v>18</v>
      </c>
      <c r="E480" s="2">
        <v>25</v>
      </c>
      <c r="F480" s="4">
        <v>125</v>
      </c>
      <c r="G480" s="4">
        <v>75</v>
      </c>
    </row>
    <row r="481" spans="1:7" ht="16" x14ac:dyDescent="0.2">
      <c r="A481" s="1" t="s">
        <v>505</v>
      </c>
      <c r="B481" s="62">
        <v>44599</v>
      </c>
      <c r="C481" s="2" t="s">
        <v>7</v>
      </c>
      <c r="D481" t="s">
        <v>8</v>
      </c>
      <c r="E481" s="2">
        <v>25</v>
      </c>
      <c r="F481" s="4">
        <v>175</v>
      </c>
      <c r="G481" s="4">
        <v>100</v>
      </c>
    </row>
    <row r="482" spans="1:7" ht="16" x14ac:dyDescent="0.2">
      <c r="A482" s="1" t="s">
        <v>506</v>
      </c>
      <c r="B482" s="62">
        <v>44599</v>
      </c>
      <c r="C482" s="2" t="s">
        <v>12</v>
      </c>
      <c r="D482" t="s">
        <v>15</v>
      </c>
      <c r="E482" s="2">
        <v>24</v>
      </c>
      <c r="F482" s="4">
        <v>120</v>
      </c>
      <c r="G482" s="4">
        <v>96</v>
      </c>
    </row>
    <row r="483" spans="1:7" ht="16" x14ac:dyDescent="0.2">
      <c r="A483" s="1" t="s">
        <v>507</v>
      </c>
      <c r="B483" s="62">
        <v>44599</v>
      </c>
      <c r="C483" s="2" t="s">
        <v>12</v>
      </c>
      <c r="D483" t="s">
        <v>8</v>
      </c>
      <c r="E483" s="2">
        <v>20</v>
      </c>
      <c r="F483" s="4">
        <v>100</v>
      </c>
      <c r="G483" s="4">
        <v>80</v>
      </c>
    </row>
    <row r="484" spans="1:7" ht="16" x14ac:dyDescent="0.2">
      <c r="A484" s="1" t="s">
        <v>508</v>
      </c>
      <c r="B484" s="62">
        <v>44599</v>
      </c>
      <c r="C484" s="2" t="s">
        <v>19</v>
      </c>
      <c r="D484" t="s">
        <v>14</v>
      </c>
      <c r="E484" s="2">
        <v>19</v>
      </c>
      <c r="F484" s="4">
        <v>152</v>
      </c>
      <c r="G484" s="4">
        <v>76</v>
      </c>
    </row>
    <row r="485" spans="1:7" ht="16" x14ac:dyDescent="0.2">
      <c r="A485" s="1" t="s">
        <v>509</v>
      </c>
      <c r="B485" s="62">
        <v>44599</v>
      </c>
      <c r="C485" s="2" t="s">
        <v>17</v>
      </c>
      <c r="D485" t="s">
        <v>15</v>
      </c>
      <c r="E485" s="2">
        <v>22</v>
      </c>
      <c r="F485" s="4">
        <v>176</v>
      </c>
      <c r="G485" s="4">
        <v>66</v>
      </c>
    </row>
    <row r="486" spans="1:7" ht="16" x14ac:dyDescent="0.2">
      <c r="A486" s="1" t="s">
        <v>510</v>
      </c>
      <c r="B486" s="62">
        <v>44600</v>
      </c>
      <c r="C486" s="2" t="s">
        <v>9</v>
      </c>
      <c r="D486" t="s">
        <v>18</v>
      </c>
      <c r="E486" s="2">
        <v>21</v>
      </c>
      <c r="F486" s="4">
        <v>105</v>
      </c>
      <c r="G486" s="4">
        <v>63</v>
      </c>
    </row>
    <row r="487" spans="1:7" ht="16" x14ac:dyDescent="0.2">
      <c r="A487" s="1" t="s">
        <v>511</v>
      </c>
      <c r="B487" s="62">
        <v>44600</v>
      </c>
      <c r="C487" s="2" t="s">
        <v>7</v>
      </c>
      <c r="D487" t="s">
        <v>10</v>
      </c>
      <c r="E487" s="2">
        <v>20</v>
      </c>
      <c r="F487" s="4">
        <v>140</v>
      </c>
      <c r="G487" s="4">
        <v>80</v>
      </c>
    </row>
    <row r="488" spans="1:7" ht="16" x14ac:dyDescent="0.2">
      <c r="A488" s="1" t="s">
        <v>512</v>
      </c>
      <c r="B488" s="62">
        <v>44600</v>
      </c>
      <c r="C488" s="2" t="s">
        <v>17</v>
      </c>
      <c r="D488" t="s">
        <v>13</v>
      </c>
      <c r="E488" s="2">
        <v>23</v>
      </c>
      <c r="F488" s="4">
        <v>184</v>
      </c>
      <c r="G488" s="4">
        <v>69</v>
      </c>
    </row>
    <row r="489" spans="1:7" ht="16" x14ac:dyDescent="0.2">
      <c r="A489" s="1" t="s">
        <v>513</v>
      </c>
      <c r="B489" s="62">
        <v>44600</v>
      </c>
      <c r="C489" s="2" t="s">
        <v>12</v>
      </c>
      <c r="D489" t="s">
        <v>10</v>
      </c>
      <c r="E489" s="2">
        <v>18</v>
      </c>
      <c r="F489" s="4">
        <v>90</v>
      </c>
      <c r="G489" s="4">
        <v>72</v>
      </c>
    </row>
    <row r="490" spans="1:7" ht="16" x14ac:dyDescent="0.2">
      <c r="A490" s="1" t="s">
        <v>514</v>
      </c>
      <c r="B490" s="62">
        <v>44600</v>
      </c>
      <c r="C490" s="2" t="s">
        <v>12</v>
      </c>
      <c r="D490" t="s">
        <v>14</v>
      </c>
      <c r="E490" s="2">
        <v>24</v>
      </c>
      <c r="F490" s="4">
        <v>120</v>
      </c>
      <c r="G490" s="4">
        <v>96</v>
      </c>
    </row>
    <row r="491" spans="1:7" ht="16" x14ac:dyDescent="0.2">
      <c r="A491" s="1" t="s">
        <v>515</v>
      </c>
      <c r="B491" s="62">
        <v>44600</v>
      </c>
      <c r="C491" s="2" t="s">
        <v>9</v>
      </c>
      <c r="D491" t="s">
        <v>10</v>
      </c>
      <c r="E491" s="2">
        <v>21</v>
      </c>
      <c r="F491" s="4">
        <v>105</v>
      </c>
      <c r="G491" s="4">
        <v>63</v>
      </c>
    </row>
    <row r="492" spans="1:7" ht="16" x14ac:dyDescent="0.2">
      <c r="A492" s="1" t="s">
        <v>516</v>
      </c>
      <c r="B492" s="62">
        <v>44600</v>
      </c>
      <c r="C492" s="2" t="s">
        <v>20</v>
      </c>
      <c r="D492" t="s">
        <v>16</v>
      </c>
      <c r="E492" s="2">
        <v>24</v>
      </c>
      <c r="F492" s="4">
        <v>96</v>
      </c>
      <c r="G492" s="4">
        <v>24</v>
      </c>
    </row>
    <row r="493" spans="1:7" ht="16" x14ac:dyDescent="0.2">
      <c r="A493" s="1" t="s">
        <v>517</v>
      </c>
      <c r="B493" s="62">
        <v>44600</v>
      </c>
      <c r="C493" s="2" t="s">
        <v>12</v>
      </c>
      <c r="D493" t="s">
        <v>16</v>
      </c>
      <c r="E493" s="2">
        <v>23</v>
      </c>
      <c r="F493" s="4">
        <v>115</v>
      </c>
      <c r="G493" s="4">
        <v>92</v>
      </c>
    </row>
    <row r="494" spans="1:7" ht="16" x14ac:dyDescent="0.2">
      <c r="A494" s="1" t="s">
        <v>518</v>
      </c>
      <c r="B494" s="62">
        <v>44600</v>
      </c>
      <c r="C494" s="2" t="s">
        <v>12</v>
      </c>
      <c r="D494" t="s">
        <v>10</v>
      </c>
      <c r="E494" s="2">
        <v>22</v>
      </c>
      <c r="F494" s="4">
        <v>110</v>
      </c>
      <c r="G494" s="4">
        <v>88</v>
      </c>
    </row>
    <row r="495" spans="1:7" ht="16" x14ac:dyDescent="0.2">
      <c r="A495" s="1" t="s">
        <v>519</v>
      </c>
      <c r="B495" s="62">
        <v>44600</v>
      </c>
      <c r="C495" s="2" t="s">
        <v>19</v>
      </c>
      <c r="D495" t="s">
        <v>16</v>
      </c>
      <c r="E495" s="2">
        <v>21</v>
      </c>
      <c r="F495" s="4">
        <v>168</v>
      </c>
      <c r="G495" s="4">
        <v>84</v>
      </c>
    </row>
    <row r="496" spans="1:7" ht="16" x14ac:dyDescent="0.2">
      <c r="A496" s="1" t="s">
        <v>520</v>
      </c>
      <c r="B496" s="62">
        <v>44600</v>
      </c>
      <c r="C496" s="2" t="s">
        <v>7</v>
      </c>
      <c r="D496" t="s">
        <v>16</v>
      </c>
      <c r="E496" s="2">
        <v>25</v>
      </c>
      <c r="F496" s="4">
        <v>175</v>
      </c>
      <c r="G496" s="4">
        <v>100</v>
      </c>
    </row>
    <row r="497" spans="1:7" ht="16" x14ac:dyDescent="0.2">
      <c r="A497" s="1" t="s">
        <v>521</v>
      </c>
      <c r="B497" s="62">
        <v>44600</v>
      </c>
      <c r="C497" s="2" t="s">
        <v>17</v>
      </c>
      <c r="D497" t="s">
        <v>13</v>
      </c>
      <c r="E497" s="2">
        <v>18</v>
      </c>
      <c r="F497" s="4">
        <v>144</v>
      </c>
      <c r="G497" s="4">
        <v>54</v>
      </c>
    </row>
    <row r="498" spans="1:7" ht="16" x14ac:dyDescent="0.2">
      <c r="A498" s="1" t="s">
        <v>522</v>
      </c>
      <c r="B498" s="62">
        <v>44600</v>
      </c>
      <c r="C498" s="2" t="s">
        <v>7</v>
      </c>
      <c r="D498" t="s">
        <v>14</v>
      </c>
      <c r="E498" s="2">
        <v>18</v>
      </c>
      <c r="F498" s="4">
        <v>126</v>
      </c>
      <c r="G498" s="4">
        <v>72</v>
      </c>
    </row>
    <row r="499" spans="1:7" ht="16" x14ac:dyDescent="0.2">
      <c r="A499" s="1" t="s">
        <v>523</v>
      </c>
      <c r="B499" s="62">
        <v>44600</v>
      </c>
      <c r="C499" s="2" t="s">
        <v>7</v>
      </c>
      <c r="D499" t="s">
        <v>16</v>
      </c>
      <c r="E499" s="2">
        <v>23</v>
      </c>
      <c r="F499" s="4">
        <v>161</v>
      </c>
      <c r="G499" s="4">
        <v>92</v>
      </c>
    </row>
    <row r="500" spans="1:7" ht="16" x14ac:dyDescent="0.2">
      <c r="A500" s="1" t="s">
        <v>524</v>
      </c>
      <c r="B500" s="62">
        <v>44600</v>
      </c>
      <c r="C500" s="2" t="s">
        <v>17</v>
      </c>
      <c r="D500" t="s">
        <v>16</v>
      </c>
      <c r="E500" s="2">
        <v>24</v>
      </c>
      <c r="F500" s="4">
        <v>192</v>
      </c>
      <c r="G500" s="4">
        <v>72</v>
      </c>
    </row>
    <row r="501" spans="1:7" ht="16" x14ac:dyDescent="0.2">
      <c r="A501" s="1" t="s">
        <v>525</v>
      </c>
      <c r="B501" s="62">
        <v>44600</v>
      </c>
      <c r="C501" s="2" t="s">
        <v>20</v>
      </c>
      <c r="D501" t="s">
        <v>8</v>
      </c>
      <c r="E501" s="2">
        <v>21</v>
      </c>
      <c r="F501" s="4">
        <v>84</v>
      </c>
      <c r="G501" s="4">
        <v>21</v>
      </c>
    </row>
    <row r="502" spans="1:7" ht="16" x14ac:dyDescent="0.2">
      <c r="A502" s="1" t="s">
        <v>526</v>
      </c>
      <c r="B502" s="62">
        <v>44600</v>
      </c>
      <c r="C502" s="2" t="s">
        <v>12</v>
      </c>
      <c r="D502" t="s">
        <v>18</v>
      </c>
      <c r="E502" s="2">
        <v>19</v>
      </c>
      <c r="F502" s="4">
        <v>95</v>
      </c>
      <c r="G502" s="4">
        <v>76</v>
      </c>
    </row>
    <row r="503" spans="1:7" ht="16" x14ac:dyDescent="0.2">
      <c r="A503" s="1" t="s">
        <v>527</v>
      </c>
      <c r="B503" s="62">
        <v>44600</v>
      </c>
      <c r="C503" s="2" t="s">
        <v>20</v>
      </c>
      <c r="D503" t="s">
        <v>8</v>
      </c>
      <c r="E503" s="2">
        <v>22</v>
      </c>
      <c r="F503" s="4">
        <v>88</v>
      </c>
      <c r="G503" s="4">
        <v>22</v>
      </c>
    </row>
    <row r="504" spans="1:7" ht="16" x14ac:dyDescent="0.2">
      <c r="A504" s="1" t="s">
        <v>528</v>
      </c>
      <c r="B504" s="62">
        <v>44600</v>
      </c>
      <c r="C504" s="2" t="s">
        <v>7</v>
      </c>
      <c r="D504" t="s">
        <v>13</v>
      </c>
      <c r="E504" s="2">
        <v>18</v>
      </c>
      <c r="F504" s="4">
        <v>126</v>
      </c>
      <c r="G504" s="4">
        <v>72</v>
      </c>
    </row>
    <row r="505" spans="1:7" ht="16" x14ac:dyDescent="0.2">
      <c r="A505" s="1" t="s">
        <v>529</v>
      </c>
      <c r="B505" s="62">
        <v>44601</v>
      </c>
      <c r="C505" s="2" t="s">
        <v>7</v>
      </c>
      <c r="D505" t="s">
        <v>18</v>
      </c>
      <c r="E505" s="2">
        <v>21</v>
      </c>
      <c r="F505" s="4">
        <v>147</v>
      </c>
      <c r="G505" s="4">
        <v>84</v>
      </c>
    </row>
    <row r="506" spans="1:7" ht="16" x14ac:dyDescent="0.2">
      <c r="A506" s="1" t="s">
        <v>530</v>
      </c>
      <c r="B506" s="62">
        <v>44601</v>
      </c>
      <c r="C506" s="2" t="s">
        <v>20</v>
      </c>
      <c r="D506" t="s">
        <v>18</v>
      </c>
      <c r="E506" s="2">
        <v>18</v>
      </c>
      <c r="F506" s="4">
        <v>72</v>
      </c>
      <c r="G506" s="4">
        <v>18</v>
      </c>
    </row>
    <row r="507" spans="1:7" ht="16" x14ac:dyDescent="0.2">
      <c r="A507" s="1" t="s">
        <v>531</v>
      </c>
      <c r="B507" s="62">
        <v>44601</v>
      </c>
      <c r="C507" s="2" t="s">
        <v>11</v>
      </c>
      <c r="D507" t="s">
        <v>15</v>
      </c>
      <c r="E507" s="2">
        <v>24</v>
      </c>
      <c r="F507" s="4">
        <v>72</v>
      </c>
      <c r="G507" s="4">
        <v>48</v>
      </c>
    </row>
    <row r="508" spans="1:7" ht="16" x14ac:dyDescent="0.2">
      <c r="A508" s="1" t="s">
        <v>532</v>
      </c>
      <c r="B508" s="62">
        <v>44601</v>
      </c>
      <c r="C508" s="2" t="s">
        <v>9</v>
      </c>
      <c r="D508" t="s">
        <v>13</v>
      </c>
      <c r="E508" s="2">
        <v>19</v>
      </c>
      <c r="F508" s="4">
        <v>95</v>
      </c>
      <c r="G508" s="4">
        <v>57</v>
      </c>
    </row>
    <row r="509" spans="1:7" ht="16" x14ac:dyDescent="0.2">
      <c r="A509" s="1" t="s">
        <v>533</v>
      </c>
      <c r="B509" s="62">
        <v>44601</v>
      </c>
      <c r="C509" s="2" t="s">
        <v>11</v>
      </c>
      <c r="D509" t="s">
        <v>8</v>
      </c>
      <c r="E509" s="2">
        <v>19</v>
      </c>
      <c r="F509" s="4">
        <v>57</v>
      </c>
      <c r="G509" s="4">
        <v>38</v>
      </c>
    </row>
    <row r="510" spans="1:7" ht="16" x14ac:dyDescent="0.2">
      <c r="A510" s="1" t="s">
        <v>534</v>
      </c>
      <c r="B510" s="62">
        <v>44601</v>
      </c>
      <c r="C510" s="2" t="s">
        <v>19</v>
      </c>
      <c r="D510" t="s">
        <v>10</v>
      </c>
      <c r="E510" s="2">
        <v>18</v>
      </c>
      <c r="F510" s="4">
        <v>144</v>
      </c>
      <c r="G510" s="4">
        <v>72</v>
      </c>
    </row>
    <row r="511" spans="1:7" ht="16" x14ac:dyDescent="0.2">
      <c r="A511" s="1" t="s">
        <v>535</v>
      </c>
      <c r="B511" s="62">
        <v>44601</v>
      </c>
      <c r="C511" s="2" t="s">
        <v>12</v>
      </c>
      <c r="D511" t="s">
        <v>16</v>
      </c>
      <c r="E511" s="2">
        <v>22</v>
      </c>
      <c r="F511" s="4">
        <v>110</v>
      </c>
      <c r="G511" s="4">
        <v>88</v>
      </c>
    </row>
    <row r="512" spans="1:7" ht="16" x14ac:dyDescent="0.2">
      <c r="A512" s="1" t="s">
        <v>536</v>
      </c>
      <c r="B512" s="62">
        <v>44601</v>
      </c>
      <c r="C512" s="2" t="s">
        <v>12</v>
      </c>
      <c r="D512" t="s">
        <v>10</v>
      </c>
      <c r="E512" s="2">
        <v>21</v>
      </c>
      <c r="F512" s="4">
        <v>105</v>
      </c>
      <c r="G512" s="4">
        <v>84</v>
      </c>
    </row>
    <row r="513" spans="1:7" ht="16" x14ac:dyDescent="0.2">
      <c r="A513" s="1" t="s">
        <v>537</v>
      </c>
      <c r="B513" s="62">
        <v>44601</v>
      </c>
      <c r="C513" s="2" t="s">
        <v>9</v>
      </c>
      <c r="D513" t="s">
        <v>10</v>
      </c>
      <c r="E513" s="2">
        <v>23</v>
      </c>
      <c r="F513" s="4">
        <v>115</v>
      </c>
      <c r="G513" s="4">
        <v>69</v>
      </c>
    </row>
    <row r="514" spans="1:7" ht="16" x14ac:dyDescent="0.2">
      <c r="A514" s="1" t="s">
        <v>538</v>
      </c>
      <c r="B514" s="62">
        <v>44602</v>
      </c>
      <c r="C514" s="2" t="s">
        <v>11</v>
      </c>
      <c r="D514" t="s">
        <v>15</v>
      </c>
      <c r="E514" s="2">
        <v>24</v>
      </c>
      <c r="F514" s="4">
        <v>72</v>
      </c>
      <c r="G514" s="4">
        <v>48</v>
      </c>
    </row>
    <row r="515" spans="1:7" ht="16" x14ac:dyDescent="0.2">
      <c r="A515" s="1" t="s">
        <v>539</v>
      </c>
      <c r="B515" s="62">
        <v>44602</v>
      </c>
      <c r="C515" s="2" t="s">
        <v>19</v>
      </c>
      <c r="D515" t="s">
        <v>8</v>
      </c>
      <c r="E515" s="2">
        <v>20</v>
      </c>
      <c r="F515" s="4">
        <v>160</v>
      </c>
      <c r="G515" s="4">
        <v>80</v>
      </c>
    </row>
    <row r="516" spans="1:7" ht="16" x14ac:dyDescent="0.2">
      <c r="A516" s="1" t="s">
        <v>540</v>
      </c>
      <c r="B516" s="62">
        <v>44602</v>
      </c>
      <c r="C516" s="2" t="s">
        <v>12</v>
      </c>
      <c r="D516" t="s">
        <v>8</v>
      </c>
      <c r="E516" s="2">
        <v>23</v>
      </c>
      <c r="F516" s="4">
        <v>115</v>
      </c>
      <c r="G516" s="4">
        <v>92</v>
      </c>
    </row>
    <row r="517" spans="1:7" ht="16" x14ac:dyDescent="0.2">
      <c r="A517" s="1" t="s">
        <v>541</v>
      </c>
      <c r="B517" s="62">
        <v>44602</v>
      </c>
      <c r="C517" s="2" t="s">
        <v>9</v>
      </c>
      <c r="D517" t="s">
        <v>13</v>
      </c>
      <c r="E517" s="2">
        <v>22</v>
      </c>
      <c r="F517" s="4">
        <v>110</v>
      </c>
      <c r="G517" s="4">
        <v>66</v>
      </c>
    </row>
    <row r="518" spans="1:7" ht="16" x14ac:dyDescent="0.2">
      <c r="A518" s="1" t="s">
        <v>542</v>
      </c>
      <c r="B518" s="62">
        <v>44602</v>
      </c>
      <c r="C518" s="2" t="s">
        <v>11</v>
      </c>
      <c r="D518" t="s">
        <v>13</v>
      </c>
      <c r="E518" s="2">
        <v>20</v>
      </c>
      <c r="F518" s="4">
        <v>60</v>
      </c>
      <c r="G518" s="4">
        <v>40</v>
      </c>
    </row>
    <row r="519" spans="1:7" ht="16" x14ac:dyDescent="0.2">
      <c r="A519" s="1" t="s">
        <v>543</v>
      </c>
      <c r="B519" s="62">
        <v>44602</v>
      </c>
      <c r="C519" s="2" t="s">
        <v>17</v>
      </c>
      <c r="D519" t="s">
        <v>13</v>
      </c>
      <c r="E519" s="2">
        <v>25</v>
      </c>
      <c r="F519" s="4">
        <v>200</v>
      </c>
      <c r="G519" s="4">
        <v>75</v>
      </c>
    </row>
    <row r="520" spans="1:7" ht="16" x14ac:dyDescent="0.2">
      <c r="A520" s="1" t="s">
        <v>544</v>
      </c>
      <c r="B520" s="62">
        <v>44602</v>
      </c>
      <c r="C520" s="2" t="s">
        <v>9</v>
      </c>
      <c r="D520" t="s">
        <v>13</v>
      </c>
      <c r="E520" s="2">
        <v>22</v>
      </c>
      <c r="F520" s="4">
        <v>110</v>
      </c>
      <c r="G520" s="4">
        <v>66</v>
      </c>
    </row>
    <row r="521" spans="1:7" ht="16" x14ac:dyDescent="0.2">
      <c r="A521" s="1" t="s">
        <v>545</v>
      </c>
      <c r="B521" s="62">
        <v>44602</v>
      </c>
      <c r="C521" s="2" t="s">
        <v>11</v>
      </c>
      <c r="D521" t="s">
        <v>10</v>
      </c>
      <c r="E521" s="2">
        <v>19</v>
      </c>
      <c r="F521" s="4">
        <v>57</v>
      </c>
      <c r="G521" s="4">
        <v>38</v>
      </c>
    </row>
    <row r="522" spans="1:7" ht="16" x14ac:dyDescent="0.2">
      <c r="A522" s="1" t="s">
        <v>546</v>
      </c>
      <c r="B522" s="62">
        <v>44602</v>
      </c>
      <c r="C522" s="2" t="s">
        <v>12</v>
      </c>
      <c r="D522" t="s">
        <v>15</v>
      </c>
      <c r="E522" s="2">
        <v>22</v>
      </c>
      <c r="F522" s="4">
        <v>110</v>
      </c>
      <c r="G522" s="4">
        <v>88</v>
      </c>
    </row>
    <row r="523" spans="1:7" ht="16" x14ac:dyDescent="0.2">
      <c r="A523" s="1" t="s">
        <v>547</v>
      </c>
      <c r="B523" s="62">
        <v>44602</v>
      </c>
      <c r="C523" s="2" t="s">
        <v>19</v>
      </c>
      <c r="D523" t="s">
        <v>10</v>
      </c>
      <c r="E523" s="2">
        <v>24</v>
      </c>
      <c r="F523" s="4">
        <v>192</v>
      </c>
      <c r="G523" s="4">
        <v>96</v>
      </c>
    </row>
    <row r="524" spans="1:7" ht="16" x14ac:dyDescent="0.2">
      <c r="A524" s="1" t="s">
        <v>548</v>
      </c>
      <c r="B524" s="62">
        <v>44602</v>
      </c>
      <c r="C524" s="2" t="s">
        <v>9</v>
      </c>
      <c r="D524" t="s">
        <v>14</v>
      </c>
      <c r="E524" s="2">
        <v>23</v>
      </c>
      <c r="F524" s="4">
        <v>115</v>
      </c>
      <c r="G524" s="4">
        <v>69</v>
      </c>
    </row>
    <row r="525" spans="1:7" ht="16" x14ac:dyDescent="0.2">
      <c r="A525" s="1" t="s">
        <v>549</v>
      </c>
      <c r="B525" s="62">
        <v>44602</v>
      </c>
      <c r="C525" s="2" t="s">
        <v>17</v>
      </c>
      <c r="D525" t="s">
        <v>18</v>
      </c>
      <c r="E525" s="2">
        <v>19</v>
      </c>
      <c r="F525" s="4">
        <v>152</v>
      </c>
      <c r="G525" s="4">
        <v>57</v>
      </c>
    </row>
    <row r="526" spans="1:7" ht="16" x14ac:dyDescent="0.2">
      <c r="A526" s="1" t="s">
        <v>550</v>
      </c>
      <c r="B526" s="62">
        <v>44602</v>
      </c>
      <c r="C526" s="2" t="s">
        <v>20</v>
      </c>
      <c r="D526" t="s">
        <v>10</v>
      </c>
      <c r="E526" s="2">
        <v>22</v>
      </c>
      <c r="F526" s="4">
        <v>88</v>
      </c>
      <c r="G526" s="4">
        <v>22</v>
      </c>
    </row>
    <row r="527" spans="1:7" ht="16" x14ac:dyDescent="0.2">
      <c r="A527" s="1" t="s">
        <v>551</v>
      </c>
      <c r="B527" s="62">
        <v>44603</v>
      </c>
      <c r="C527" s="2" t="s">
        <v>20</v>
      </c>
      <c r="D527" t="s">
        <v>16</v>
      </c>
      <c r="E527" s="2">
        <v>19</v>
      </c>
      <c r="F527" s="4">
        <v>76</v>
      </c>
      <c r="G527" s="4">
        <v>19</v>
      </c>
    </row>
    <row r="528" spans="1:7" ht="16" x14ac:dyDescent="0.2">
      <c r="A528" s="1" t="s">
        <v>552</v>
      </c>
      <c r="B528" s="62">
        <v>44603</v>
      </c>
      <c r="C528" s="2" t="s">
        <v>12</v>
      </c>
      <c r="D528" t="s">
        <v>8</v>
      </c>
      <c r="E528" s="2">
        <v>20</v>
      </c>
      <c r="F528" s="4">
        <v>100</v>
      </c>
      <c r="G528" s="4">
        <v>80</v>
      </c>
    </row>
    <row r="529" spans="1:7" ht="16" x14ac:dyDescent="0.2">
      <c r="A529" s="1" t="s">
        <v>553</v>
      </c>
      <c r="B529" s="62">
        <v>44603</v>
      </c>
      <c r="C529" s="2" t="s">
        <v>20</v>
      </c>
      <c r="D529" t="s">
        <v>10</v>
      </c>
      <c r="E529" s="2">
        <v>23</v>
      </c>
      <c r="F529" s="4">
        <v>92</v>
      </c>
      <c r="G529" s="4">
        <v>23</v>
      </c>
    </row>
    <row r="530" spans="1:7" ht="16" x14ac:dyDescent="0.2">
      <c r="A530" s="1" t="s">
        <v>554</v>
      </c>
      <c r="B530" s="62">
        <v>44603</v>
      </c>
      <c r="C530" s="2" t="s">
        <v>19</v>
      </c>
      <c r="D530" t="s">
        <v>13</v>
      </c>
      <c r="E530" s="2">
        <v>19</v>
      </c>
      <c r="F530" s="4">
        <v>152</v>
      </c>
      <c r="G530" s="4">
        <v>76</v>
      </c>
    </row>
    <row r="531" spans="1:7" ht="16" x14ac:dyDescent="0.2">
      <c r="A531" s="1" t="s">
        <v>555</v>
      </c>
      <c r="B531" s="62">
        <v>44603</v>
      </c>
      <c r="C531" s="2" t="s">
        <v>17</v>
      </c>
      <c r="D531" t="s">
        <v>10</v>
      </c>
      <c r="E531" s="2">
        <v>24</v>
      </c>
      <c r="F531" s="4">
        <v>192</v>
      </c>
      <c r="G531" s="4">
        <v>72</v>
      </c>
    </row>
    <row r="532" spans="1:7" ht="16" x14ac:dyDescent="0.2">
      <c r="A532" s="1" t="s">
        <v>556</v>
      </c>
      <c r="B532" s="62">
        <v>44603</v>
      </c>
      <c r="C532" s="2" t="s">
        <v>20</v>
      </c>
      <c r="D532" t="s">
        <v>13</v>
      </c>
      <c r="E532" s="2">
        <v>18</v>
      </c>
      <c r="F532" s="4">
        <v>72</v>
      </c>
      <c r="G532" s="4">
        <v>18</v>
      </c>
    </row>
    <row r="533" spans="1:7" ht="16" x14ac:dyDescent="0.2">
      <c r="A533" s="1" t="s">
        <v>557</v>
      </c>
      <c r="B533" s="62">
        <v>44603</v>
      </c>
      <c r="C533" s="2" t="s">
        <v>9</v>
      </c>
      <c r="D533" t="s">
        <v>16</v>
      </c>
      <c r="E533" s="2">
        <v>23</v>
      </c>
      <c r="F533" s="4">
        <v>115</v>
      </c>
      <c r="G533" s="4">
        <v>69</v>
      </c>
    </row>
    <row r="534" spans="1:7" ht="16" x14ac:dyDescent="0.2">
      <c r="A534" s="1" t="s">
        <v>558</v>
      </c>
      <c r="B534" s="62">
        <v>44603</v>
      </c>
      <c r="C534" s="2" t="s">
        <v>20</v>
      </c>
      <c r="D534" t="s">
        <v>15</v>
      </c>
      <c r="E534" s="2">
        <v>19</v>
      </c>
      <c r="F534" s="4">
        <v>76</v>
      </c>
      <c r="G534" s="4">
        <v>19</v>
      </c>
    </row>
    <row r="535" spans="1:7" ht="16" x14ac:dyDescent="0.2">
      <c r="A535" s="1" t="s">
        <v>559</v>
      </c>
      <c r="B535" s="62">
        <v>44603</v>
      </c>
      <c r="C535" s="2" t="s">
        <v>9</v>
      </c>
      <c r="D535" t="s">
        <v>18</v>
      </c>
      <c r="E535" s="2">
        <v>18</v>
      </c>
      <c r="F535" s="4">
        <v>90</v>
      </c>
      <c r="G535" s="4">
        <v>54</v>
      </c>
    </row>
    <row r="536" spans="1:7" ht="16" x14ac:dyDescent="0.2">
      <c r="A536" s="1" t="s">
        <v>560</v>
      </c>
      <c r="B536" s="62">
        <v>44603</v>
      </c>
      <c r="C536" s="2" t="s">
        <v>11</v>
      </c>
      <c r="D536" t="s">
        <v>15</v>
      </c>
      <c r="E536" s="2">
        <v>24</v>
      </c>
      <c r="F536" s="4">
        <v>72</v>
      </c>
      <c r="G536" s="4">
        <v>48</v>
      </c>
    </row>
    <row r="537" spans="1:7" ht="16" x14ac:dyDescent="0.2">
      <c r="A537" s="1" t="s">
        <v>561</v>
      </c>
      <c r="B537" s="62">
        <v>44603</v>
      </c>
      <c r="C537" s="2" t="s">
        <v>7</v>
      </c>
      <c r="D537" t="s">
        <v>16</v>
      </c>
      <c r="E537" s="2">
        <v>20</v>
      </c>
      <c r="F537" s="4">
        <v>140</v>
      </c>
      <c r="G537" s="4">
        <v>80</v>
      </c>
    </row>
    <row r="538" spans="1:7" ht="16" x14ac:dyDescent="0.2">
      <c r="A538" s="1" t="s">
        <v>562</v>
      </c>
      <c r="B538" s="62">
        <v>44604</v>
      </c>
      <c r="C538" s="2" t="s">
        <v>19</v>
      </c>
      <c r="D538" t="s">
        <v>15</v>
      </c>
      <c r="E538" s="2">
        <v>20</v>
      </c>
      <c r="F538" s="4">
        <v>160</v>
      </c>
      <c r="G538" s="4">
        <v>80</v>
      </c>
    </row>
    <row r="539" spans="1:7" ht="16" x14ac:dyDescent="0.2">
      <c r="A539" s="1" t="s">
        <v>563</v>
      </c>
      <c r="B539" s="62">
        <v>44604</v>
      </c>
      <c r="C539" s="2" t="s">
        <v>17</v>
      </c>
      <c r="D539" t="s">
        <v>13</v>
      </c>
      <c r="E539" s="2">
        <v>20</v>
      </c>
      <c r="F539" s="4">
        <v>160</v>
      </c>
      <c r="G539" s="4">
        <v>60</v>
      </c>
    </row>
    <row r="540" spans="1:7" ht="16" x14ac:dyDescent="0.2">
      <c r="A540" s="1" t="s">
        <v>564</v>
      </c>
      <c r="B540" s="62">
        <v>44604</v>
      </c>
      <c r="C540" s="2" t="s">
        <v>11</v>
      </c>
      <c r="D540" t="s">
        <v>16</v>
      </c>
      <c r="E540" s="2">
        <v>25</v>
      </c>
      <c r="F540" s="4">
        <v>75</v>
      </c>
      <c r="G540" s="4">
        <v>50</v>
      </c>
    </row>
    <row r="541" spans="1:7" ht="16" x14ac:dyDescent="0.2">
      <c r="A541" s="1" t="s">
        <v>565</v>
      </c>
      <c r="B541" s="62">
        <v>44604</v>
      </c>
      <c r="C541" s="2" t="s">
        <v>17</v>
      </c>
      <c r="D541" t="s">
        <v>8</v>
      </c>
      <c r="E541" s="2">
        <v>19</v>
      </c>
      <c r="F541" s="4">
        <v>152</v>
      </c>
      <c r="G541" s="4">
        <v>57</v>
      </c>
    </row>
    <row r="542" spans="1:7" ht="16" x14ac:dyDescent="0.2">
      <c r="A542" s="1" t="s">
        <v>566</v>
      </c>
      <c r="B542" s="62">
        <v>44604</v>
      </c>
      <c r="C542" s="2" t="s">
        <v>9</v>
      </c>
      <c r="D542" t="s">
        <v>10</v>
      </c>
      <c r="E542" s="2">
        <v>21</v>
      </c>
      <c r="F542" s="4">
        <v>105</v>
      </c>
      <c r="G542" s="4">
        <v>63</v>
      </c>
    </row>
    <row r="543" spans="1:7" ht="16" x14ac:dyDescent="0.2">
      <c r="A543" s="1" t="s">
        <v>567</v>
      </c>
      <c r="B543" s="62">
        <v>44604</v>
      </c>
      <c r="C543" s="2" t="s">
        <v>19</v>
      </c>
      <c r="D543" t="s">
        <v>13</v>
      </c>
      <c r="E543" s="2">
        <v>24</v>
      </c>
      <c r="F543" s="4">
        <v>192</v>
      </c>
      <c r="G543" s="4">
        <v>96</v>
      </c>
    </row>
    <row r="544" spans="1:7" ht="16" x14ac:dyDescent="0.2">
      <c r="A544" s="1" t="s">
        <v>568</v>
      </c>
      <c r="B544" s="62">
        <v>44604</v>
      </c>
      <c r="C544" s="2" t="s">
        <v>12</v>
      </c>
      <c r="D544" t="s">
        <v>10</v>
      </c>
      <c r="E544" s="2">
        <v>22</v>
      </c>
      <c r="F544" s="4">
        <v>110</v>
      </c>
      <c r="G544" s="4">
        <v>88</v>
      </c>
    </row>
    <row r="545" spans="1:7" ht="16" x14ac:dyDescent="0.2">
      <c r="A545" s="1" t="s">
        <v>569</v>
      </c>
      <c r="B545" s="62">
        <v>44604</v>
      </c>
      <c r="C545" s="2" t="s">
        <v>9</v>
      </c>
      <c r="D545" t="s">
        <v>14</v>
      </c>
      <c r="E545" s="2">
        <v>19</v>
      </c>
      <c r="F545" s="4">
        <v>95</v>
      </c>
      <c r="G545" s="4">
        <v>57</v>
      </c>
    </row>
    <row r="546" spans="1:7" ht="16" x14ac:dyDescent="0.2">
      <c r="A546" s="1" t="s">
        <v>570</v>
      </c>
      <c r="B546" s="62">
        <v>44604</v>
      </c>
      <c r="C546" s="2" t="s">
        <v>11</v>
      </c>
      <c r="D546" t="s">
        <v>14</v>
      </c>
      <c r="E546" s="2">
        <v>23</v>
      </c>
      <c r="F546" s="4">
        <v>69</v>
      </c>
      <c r="G546" s="4">
        <v>46</v>
      </c>
    </row>
    <row r="547" spans="1:7" ht="16" x14ac:dyDescent="0.2">
      <c r="A547" s="1" t="s">
        <v>571</v>
      </c>
      <c r="B547" s="62">
        <v>44604</v>
      </c>
      <c r="C547" s="2" t="s">
        <v>12</v>
      </c>
      <c r="D547" t="s">
        <v>15</v>
      </c>
      <c r="E547" s="2">
        <v>19</v>
      </c>
      <c r="F547" s="4">
        <v>95</v>
      </c>
      <c r="G547" s="4">
        <v>76</v>
      </c>
    </row>
    <row r="548" spans="1:7" ht="16" x14ac:dyDescent="0.2">
      <c r="A548" s="1" t="s">
        <v>572</v>
      </c>
      <c r="B548" s="62">
        <v>44604</v>
      </c>
      <c r="C548" s="2" t="s">
        <v>19</v>
      </c>
      <c r="D548" t="s">
        <v>18</v>
      </c>
      <c r="E548" s="2">
        <v>25</v>
      </c>
      <c r="F548" s="4">
        <v>200</v>
      </c>
      <c r="G548" s="4">
        <v>100</v>
      </c>
    </row>
    <row r="549" spans="1:7" ht="16" x14ac:dyDescent="0.2">
      <c r="A549" s="1" t="s">
        <v>573</v>
      </c>
      <c r="B549" s="62">
        <v>44605</v>
      </c>
      <c r="C549" s="2" t="s">
        <v>17</v>
      </c>
      <c r="D549" t="s">
        <v>8</v>
      </c>
      <c r="E549" s="2">
        <v>22</v>
      </c>
      <c r="F549" s="4">
        <v>176</v>
      </c>
      <c r="G549" s="4">
        <v>66</v>
      </c>
    </row>
    <row r="550" spans="1:7" ht="16" x14ac:dyDescent="0.2">
      <c r="A550" s="1" t="s">
        <v>574</v>
      </c>
      <c r="B550" s="62">
        <v>44605</v>
      </c>
      <c r="C550" s="2" t="s">
        <v>9</v>
      </c>
      <c r="D550" t="s">
        <v>10</v>
      </c>
      <c r="E550" s="2">
        <v>18</v>
      </c>
      <c r="F550" s="4">
        <v>90</v>
      </c>
      <c r="G550" s="4">
        <v>54</v>
      </c>
    </row>
    <row r="551" spans="1:7" ht="16" x14ac:dyDescent="0.2">
      <c r="A551" s="1" t="s">
        <v>575</v>
      </c>
      <c r="B551" s="62">
        <v>44605</v>
      </c>
      <c r="C551" s="2" t="s">
        <v>20</v>
      </c>
      <c r="D551" t="s">
        <v>16</v>
      </c>
      <c r="E551" s="2">
        <v>24</v>
      </c>
      <c r="F551" s="4">
        <v>96</v>
      </c>
      <c r="G551" s="4">
        <v>24</v>
      </c>
    </row>
    <row r="552" spans="1:7" ht="16" x14ac:dyDescent="0.2">
      <c r="A552" s="1" t="s">
        <v>576</v>
      </c>
      <c r="B552" s="62">
        <v>44605</v>
      </c>
      <c r="C552" s="2" t="s">
        <v>11</v>
      </c>
      <c r="D552" t="s">
        <v>8</v>
      </c>
      <c r="E552" s="2">
        <v>18</v>
      </c>
      <c r="F552" s="4">
        <v>54</v>
      </c>
      <c r="G552" s="4">
        <v>36</v>
      </c>
    </row>
    <row r="553" spans="1:7" ht="16" x14ac:dyDescent="0.2">
      <c r="A553" s="1" t="s">
        <v>577</v>
      </c>
      <c r="B553" s="62">
        <v>44605</v>
      </c>
      <c r="C553" s="2" t="s">
        <v>11</v>
      </c>
      <c r="D553" t="s">
        <v>18</v>
      </c>
      <c r="E553" s="2">
        <v>22</v>
      </c>
      <c r="F553" s="4">
        <v>66</v>
      </c>
      <c r="G553" s="4">
        <v>44</v>
      </c>
    </row>
    <row r="554" spans="1:7" ht="16" x14ac:dyDescent="0.2">
      <c r="A554" s="1" t="s">
        <v>578</v>
      </c>
      <c r="B554" s="62">
        <v>44605</v>
      </c>
      <c r="C554" s="2" t="s">
        <v>7</v>
      </c>
      <c r="D554" t="s">
        <v>8</v>
      </c>
      <c r="E554" s="2">
        <v>21</v>
      </c>
      <c r="F554" s="4">
        <v>147</v>
      </c>
      <c r="G554" s="4">
        <v>84</v>
      </c>
    </row>
    <row r="555" spans="1:7" ht="16" x14ac:dyDescent="0.2">
      <c r="A555" s="1" t="s">
        <v>579</v>
      </c>
      <c r="B555" s="62">
        <v>44605</v>
      </c>
      <c r="C555" s="2" t="s">
        <v>9</v>
      </c>
      <c r="D555" t="s">
        <v>14</v>
      </c>
      <c r="E555" s="2">
        <v>21</v>
      </c>
      <c r="F555" s="4">
        <v>105</v>
      </c>
      <c r="G555" s="4">
        <v>63</v>
      </c>
    </row>
    <row r="556" spans="1:7" ht="16" x14ac:dyDescent="0.2">
      <c r="A556" s="1" t="s">
        <v>580</v>
      </c>
      <c r="B556" s="62">
        <v>44605</v>
      </c>
      <c r="C556" s="2" t="s">
        <v>17</v>
      </c>
      <c r="D556" t="s">
        <v>10</v>
      </c>
      <c r="E556" s="2">
        <v>24</v>
      </c>
      <c r="F556" s="4">
        <v>192</v>
      </c>
      <c r="G556" s="4">
        <v>72</v>
      </c>
    </row>
    <row r="557" spans="1:7" ht="16" x14ac:dyDescent="0.2">
      <c r="A557" s="1" t="s">
        <v>581</v>
      </c>
      <c r="B557" s="62">
        <v>44605</v>
      </c>
      <c r="C557" s="2" t="s">
        <v>12</v>
      </c>
      <c r="D557" t="s">
        <v>18</v>
      </c>
      <c r="E557" s="2">
        <v>25</v>
      </c>
      <c r="F557" s="4">
        <v>125</v>
      </c>
      <c r="G557" s="4">
        <v>100</v>
      </c>
    </row>
    <row r="558" spans="1:7" ht="16" x14ac:dyDescent="0.2">
      <c r="A558" s="1" t="s">
        <v>582</v>
      </c>
      <c r="B558" s="62">
        <v>44605</v>
      </c>
      <c r="C558" s="2" t="s">
        <v>7</v>
      </c>
      <c r="D558" t="s">
        <v>18</v>
      </c>
      <c r="E558" s="2">
        <v>19</v>
      </c>
      <c r="F558" s="4">
        <v>133</v>
      </c>
      <c r="G558" s="4">
        <v>76</v>
      </c>
    </row>
    <row r="559" spans="1:7" ht="16" x14ac:dyDescent="0.2">
      <c r="A559" s="1" t="s">
        <v>583</v>
      </c>
      <c r="B559" s="62">
        <v>44605</v>
      </c>
      <c r="C559" s="2" t="s">
        <v>19</v>
      </c>
      <c r="D559" t="s">
        <v>18</v>
      </c>
      <c r="E559" s="2">
        <v>20</v>
      </c>
      <c r="F559" s="4">
        <v>160</v>
      </c>
      <c r="G559" s="4">
        <v>80</v>
      </c>
    </row>
    <row r="560" spans="1:7" ht="16" x14ac:dyDescent="0.2">
      <c r="A560" s="1" t="s">
        <v>584</v>
      </c>
      <c r="B560" s="62">
        <v>44606</v>
      </c>
      <c r="C560" s="2" t="s">
        <v>19</v>
      </c>
      <c r="D560" t="s">
        <v>15</v>
      </c>
      <c r="E560" s="2">
        <v>18</v>
      </c>
      <c r="F560" s="4">
        <v>144</v>
      </c>
      <c r="G560" s="4">
        <v>72</v>
      </c>
    </row>
    <row r="561" spans="1:7" ht="16" x14ac:dyDescent="0.2">
      <c r="A561" s="1" t="s">
        <v>585</v>
      </c>
      <c r="B561" s="62">
        <v>44606</v>
      </c>
      <c r="C561" s="2" t="s">
        <v>20</v>
      </c>
      <c r="D561" t="s">
        <v>10</v>
      </c>
      <c r="E561" s="2">
        <v>25</v>
      </c>
      <c r="F561" s="4">
        <v>100</v>
      </c>
      <c r="G561" s="4">
        <v>25</v>
      </c>
    </row>
    <row r="562" spans="1:7" ht="16" x14ac:dyDescent="0.2">
      <c r="A562" s="1" t="s">
        <v>586</v>
      </c>
      <c r="B562" s="62">
        <v>44606</v>
      </c>
      <c r="C562" s="2" t="s">
        <v>9</v>
      </c>
      <c r="D562" t="s">
        <v>13</v>
      </c>
      <c r="E562" s="2">
        <v>21</v>
      </c>
      <c r="F562" s="4">
        <v>105</v>
      </c>
      <c r="G562" s="4">
        <v>63</v>
      </c>
    </row>
    <row r="563" spans="1:7" ht="16" x14ac:dyDescent="0.2">
      <c r="A563" s="1" t="s">
        <v>587</v>
      </c>
      <c r="B563" s="62">
        <v>44606</v>
      </c>
      <c r="C563" s="2" t="s">
        <v>7</v>
      </c>
      <c r="D563" t="s">
        <v>13</v>
      </c>
      <c r="E563" s="2">
        <v>21</v>
      </c>
      <c r="F563" s="4">
        <v>147</v>
      </c>
      <c r="G563" s="4">
        <v>84</v>
      </c>
    </row>
    <row r="564" spans="1:7" ht="16" x14ac:dyDescent="0.2">
      <c r="A564" s="1" t="s">
        <v>588</v>
      </c>
      <c r="B564" s="62">
        <v>44606</v>
      </c>
      <c r="C564" s="2" t="s">
        <v>11</v>
      </c>
      <c r="D564" t="s">
        <v>14</v>
      </c>
      <c r="E564" s="2">
        <v>21</v>
      </c>
      <c r="F564" s="4">
        <v>63</v>
      </c>
      <c r="G564" s="4">
        <v>42</v>
      </c>
    </row>
    <row r="565" spans="1:7" ht="16" x14ac:dyDescent="0.2">
      <c r="A565" s="1" t="s">
        <v>589</v>
      </c>
      <c r="B565" s="62">
        <v>44606</v>
      </c>
      <c r="C565" s="2" t="s">
        <v>20</v>
      </c>
      <c r="D565" t="s">
        <v>18</v>
      </c>
      <c r="E565" s="2">
        <v>20</v>
      </c>
      <c r="F565" s="4">
        <v>80</v>
      </c>
      <c r="G565" s="4">
        <v>20</v>
      </c>
    </row>
    <row r="566" spans="1:7" ht="16" x14ac:dyDescent="0.2">
      <c r="A566" s="1" t="s">
        <v>590</v>
      </c>
      <c r="B566" s="62">
        <v>44606</v>
      </c>
      <c r="C566" s="2" t="s">
        <v>17</v>
      </c>
      <c r="D566" t="s">
        <v>15</v>
      </c>
      <c r="E566" s="2">
        <v>24</v>
      </c>
      <c r="F566" s="4">
        <v>192</v>
      </c>
      <c r="G566" s="4">
        <v>72</v>
      </c>
    </row>
    <row r="567" spans="1:7" ht="16" x14ac:dyDescent="0.2">
      <c r="A567" s="1" t="s">
        <v>591</v>
      </c>
      <c r="B567" s="62">
        <v>44606</v>
      </c>
      <c r="C567" s="2" t="s">
        <v>19</v>
      </c>
      <c r="D567" t="s">
        <v>13</v>
      </c>
      <c r="E567" s="2">
        <v>21</v>
      </c>
      <c r="F567" s="4">
        <v>168</v>
      </c>
      <c r="G567" s="4">
        <v>84</v>
      </c>
    </row>
    <row r="568" spans="1:7" ht="16" x14ac:dyDescent="0.2">
      <c r="A568" s="1" t="s">
        <v>592</v>
      </c>
      <c r="B568" s="62">
        <v>44606</v>
      </c>
      <c r="C568" s="2" t="s">
        <v>7</v>
      </c>
      <c r="D568" t="s">
        <v>10</v>
      </c>
      <c r="E568" s="2">
        <v>24</v>
      </c>
      <c r="F568" s="4">
        <v>168</v>
      </c>
      <c r="G568" s="4">
        <v>96</v>
      </c>
    </row>
    <row r="569" spans="1:7" ht="16" x14ac:dyDescent="0.2">
      <c r="A569" s="1" t="s">
        <v>593</v>
      </c>
      <c r="B569" s="62">
        <v>44606</v>
      </c>
      <c r="C569" s="2" t="s">
        <v>20</v>
      </c>
      <c r="D569" t="s">
        <v>14</v>
      </c>
      <c r="E569" s="2">
        <v>22</v>
      </c>
      <c r="F569" s="4">
        <v>88</v>
      </c>
      <c r="G569" s="4">
        <v>22</v>
      </c>
    </row>
    <row r="570" spans="1:7" ht="16" x14ac:dyDescent="0.2">
      <c r="A570" s="1" t="s">
        <v>594</v>
      </c>
      <c r="B570" s="62">
        <v>44607</v>
      </c>
      <c r="C570" s="2" t="s">
        <v>11</v>
      </c>
      <c r="D570" t="s">
        <v>15</v>
      </c>
      <c r="E570" s="2">
        <v>18</v>
      </c>
      <c r="F570" s="4">
        <v>54</v>
      </c>
      <c r="G570" s="4">
        <v>36</v>
      </c>
    </row>
    <row r="571" spans="1:7" ht="16" x14ac:dyDescent="0.2">
      <c r="A571" s="1" t="s">
        <v>595</v>
      </c>
      <c r="B571" s="62">
        <v>44607</v>
      </c>
      <c r="C571" s="2" t="s">
        <v>9</v>
      </c>
      <c r="D571" t="s">
        <v>15</v>
      </c>
      <c r="E571" s="2">
        <v>21</v>
      </c>
      <c r="F571" s="4">
        <v>105</v>
      </c>
      <c r="G571" s="4">
        <v>63</v>
      </c>
    </row>
    <row r="572" spans="1:7" ht="16" x14ac:dyDescent="0.2">
      <c r="A572" s="1" t="s">
        <v>596</v>
      </c>
      <c r="B572" s="62">
        <v>44607</v>
      </c>
      <c r="C572" s="2" t="s">
        <v>11</v>
      </c>
      <c r="D572" t="s">
        <v>8</v>
      </c>
      <c r="E572" s="2">
        <v>24</v>
      </c>
      <c r="F572" s="4">
        <v>72</v>
      </c>
      <c r="G572" s="4">
        <v>48</v>
      </c>
    </row>
    <row r="573" spans="1:7" ht="16" x14ac:dyDescent="0.2">
      <c r="A573" s="1" t="s">
        <v>597</v>
      </c>
      <c r="B573" s="62">
        <v>44607</v>
      </c>
      <c r="C573" s="2" t="s">
        <v>17</v>
      </c>
      <c r="D573" t="s">
        <v>16</v>
      </c>
      <c r="E573" s="2">
        <v>19</v>
      </c>
      <c r="F573" s="4">
        <v>152</v>
      </c>
      <c r="G573" s="4">
        <v>57</v>
      </c>
    </row>
    <row r="574" spans="1:7" ht="16" x14ac:dyDescent="0.2">
      <c r="A574" s="1" t="s">
        <v>598</v>
      </c>
      <c r="B574" s="62">
        <v>44607</v>
      </c>
      <c r="C574" s="2" t="s">
        <v>20</v>
      </c>
      <c r="D574" t="s">
        <v>15</v>
      </c>
      <c r="E574" s="2">
        <v>18</v>
      </c>
      <c r="F574" s="4">
        <v>72</v>
      </c>
      <c r="G574" s="4">
        <v>18</v>
      </c>
    </row>
    <row r="575" spans="1:7" ht="16" x14ac:dyDescent="0.2">
      <c r="A575" s="1" t="s">
        <v>599</v>
      </c>
      <c r="B575" s="62">
        <v>44607</v>
      </c>
      <c r="C575" s="2" t="s">
        <v>11</v>
      </c>
      <c r="D575" t="s">
        <v>10</v>
      </c>
      <c r="E575" s="2">
        <v>21</v>
      </c>
      <c r="F575" s="4">
        <v>63</v>
      </c>
      <c r="G575" s="4">
        <v>42</v>
      </c>
    </row>
    <row r="576" spans="1:7" ht="16" x14ac:dyDescent="0.2">
      <c r="A576" s="1" t="s">
        <v>600</v>
      </c>
      <c r="B576" s="62">
        <v>44607</v>
      </c>
      <c r="C576" s="2" t="s">
        <v>12</v>
      </c>
      <c r="D576" t="s">
        <v>10</v>
      </c>
      <c r="E576" s="2">
        <v>20</v>
      </c>
      <c r="F576" s="4">
        <v>100</v>
      </c>
      <c r="G576" s="4">
        <v>80</v>
      </c>
    </row>
    <row r="577" spans="1:7" ht="16" x14ac:dyDescent="0.2">
      <c r="A577" s="1" t="s">
        <v>601</v>
      </c>
      <c r="B577" s="62">
        <v>44607</v>
      </c>
      <c r="C577" s="2" t="s">
        <v>17</v>
      </c>
      <c r="D577" t="s">
        <v>10</v>
      </c>
      <c r="E577" s="2">
        <v>23</v>
      </c>
      <c r="F577" s="4">
        <v>184</v>
      </c>
      <c r="G577" s="4">
        <v>69</v>
      </c>
    </row>
    <row r="578" spans="1:7" ht="16" x14ac:dyDescent="0.2">
      <c r="A578" s="1" t="s">
        <v>602</v>
      </c>
      <c r="B578" s="62">
        <v>44607</v>
      </c>
      <c r="C578" s="2" t="s">
        <v>11</v>
      </c>
      <c r="D578" t="s">
        <v>15</v>
      </c>
      <c r="E578" s="2">
        <v>19</v>
      </c>
      <c r="F578" s="4">
        <v>57</v>
      </c>
      <c r="G578" s="4">
        <v>38</v>
      </c>
    </row>
    <row r="579" spans="1:7" ht="16" x14ac:dyDescent="0.2">
      <c r="A579" s="1" t="s">
        <v>603</v>
      </c>
      <c r="B579" s="62">
        <v>44607</v>
      </c>
      <c r="C579" s="2" t="s">
        <v>20</v>
      </c>
      <c r="D579" t="s">
        <v>8</v>
      </c>
      <c r="E579" s="2">
        <v>18</v>
      </c>
      <c r="F579" s="4">
        <v>72</v>
      </c>
      <c r="G579" s="4">
        <v>18</v>
      </c>
    </row>
    <row r="580" spans="1:7" ht="16" x14ac:dyDescent="0.2">
      <c r="A580" s="1" t="s">
        <v>604</v>
      </c>
      <c r="B580" s="62">
        <v>44608</v>
      </c>
      <c r="C580" s="2" t="s">
        <v>7</v>
      </c>
      <c r="D580" t="s">
        <v>16</v>
      </c>
      <c r="E580" s="2">
        <v>19</v>
      </c>
      <c r="F580" s="4">
        <v>133</v>
      </c>
      <c r="G580" s="4">
        <v>76</v>
      </c>
    </row>
    <row r="581" spans="1:7" ht="16" x14ac:dyDescent="0.2">
      <c r="A581" s="1" t="s">
        <v>605</v>
      </c>
      <c r="B581" s="62">
        <v>44608</v>
      </c>
      <c r="C581" s="2" t="s">
        <v>12</v>
      </c>
      <c r="D581" t="s">
        <v>15</v>
      </c>
      <c r="E581" s="2">
        <v>25</v>
      </c>
      <c r="F581" s="4">
        <v>125</v>
      </c>
      <c r="G581" s="4">
        <v>100</v>
      </c>
    </row>
    <row r="582" spans="1:7" ht="16" x14ac:dyDescent="0.2">
      <c r="A582" s="1" t="s">
        <v>606</v>
      </c>
      <c r="B582" s="62">
        <v>44608</v>
      </c>
      <c r="C582" s="2" t="s">
        <v>17</v>
      </c>
      <c r="D582" t="s">
        <v>16</v>
      </c>
      <c r="E582" s="2">
        <v>24</v>
      </c>
      <c r="F582" s="4">
        <v>192</v>
      </c>
      <c r="G582" s="4">
        <v>72</v>
      </c>
    </row>
    <row r="583" spans="1:7" ht="16" x14ac:dyDescent="0.2">
      <c r="A583" s="1" t="s">
        <v>607</v>
      </c>
      <c r="B583" s="62">
        <v>44608</v>
      </c>
      <c r="C583" s="2" t="s">
        <v>19</v>
      </c>
      <c r="D583" t="s">
        <v>13</v>
      </c>
      <c r="E583" s="2">
        <v>25</v>
      </c>
      <c r="F583" s="4">
        <v>200</v>
      </c>
      <c r="G583" s="4">
        <v>100</v>
      </c>
    </row>
    <row r="584" spans="1:7" ht="16" x14ac:dyDescent="0.2">
      <c r="A584" s="1" t="s">
        <v>608</v>
      </c>
      <c r="B584" s="62">
        <v>44608</v>
      </c>
      <c r="C584" s="2" t="s">
        <v>17</v>
      </c>
      <c r="D584" t="s">
        <v>18</v>
      </c>
      <c r="E584" s="2">
        <v>21</v>
      </c>
      <c r="F584" s="4">
        <v>168</v>
      </c>
      <c r="G584" s="4">
        <v>63</v>
      </c>
    </row>
    <row r="585" spans="1:7" ht="16" x14ac:dyDescent="0.2">
      <c r="A585" s="1" t="s">
        <v>609</v>
      </c>
      <c r="B585" s="62">
        <v>44608</v>
      </c>
      <c r="C585" s="2" t="s">
        <v>9</v>
      </c>
      <c r="D585" t="s">
        <v>14</v>
      </c>
      <c r="E585" s="2">
        <v>22</v>
      </c>
      <c r="F585" s="4">
        <v>110</v>
      </c>
      <c r="G585" s="4">
        <v>66</v>
      </c>
    </row>
    <row r="586" spans="1:7" ht="16" x14ac:dyDescent="0.2">
      <c r="A586" s="1" t="s">
        <v>610</v>
      </c>
      <c r="B586" s="62">
        <v>44608</v>
      </c>
      <c r="C586" s="2" t="s">
        <v>9</v>
      </c>
      <c r="D586" t="s">
        <v>8</v>
      </c>
      <c r="E586" s="2">
        <v>18</v>
      </c>
      <c r="F586" s="4">
        <v>90</v>
      </c>
      <c r="G586" s="4">
        <v>54</v>
      </c>
    </row>
    <row r="587" spans="1:7" ht="16" x14ac:dyDescent="0.2">
      <c r="A587" s="1" t="s">
        <v>611</v>
      </c>
      <c r="B587" s="62">
        <v>44608</v>
      </c>
      <c r="C587" s="2" t="s">
        <v>12</v>
      </c>
      <c r="D587" t="s">
        <v>16</v>
      </c>
      <c r="E587" s="2">
        <v>20</v>
      </c>
      <c r="F587" s="4">
        <v>100</v>
      </c>
      <c r="G587" s="4">
        <v>80</v>
      </c>
    </row>
    <row r="588" spans="1:7" ht="16" x14ac:dyDescent="0.2">
      <c r="A588" s="1" t="s">
        <v>612</v>
      </c>
      <c r="B588" s="62">
        <v>44608</v>
      </c>
      <c r="C588" s="2" t="s">
        <v>20</v>
      </c>
      <c r="D588" t="s">
        <v>18</v>
      </c>
      <c r="E588" s="2">
        <v>18</v>
      </c>
      <c r="F588" s="4">
        <v>72</v>
      </c>
      <c r="G588" s="4">
        <v>18</v>
      </c>
    </row>
    <row r="589" spans="1:7" ht="16" x14ac:dyDescent="0.2">
      <c r="A589" s="1" t="s">
        <v>613</v>
      </c>
      <c r="B589" s="62">
        <v>44608</v>
      </c>
      <c r="C589" s="2" t="s">
        <v>17</v>
      </c>
      <c r="D589" t="s">
        <v>15</v>
      </c>
      <c r="E589" s="2">
        <v>24</v>
      </c>
      <c r="F589" s="4">
        <v>192</v>
      </c>
      <c r="G589" s="4">
        <v>72</v>
      </c>
    </row>
    <row r="590" spans="1:7" ht="16" x14ac:dyDescent="0.2">
      <c r="A590" s="1" t="s">
        <v>614</v>
      </c>
      <c r="B590" s="62">
        <v>44609</v>
      </c>
      <c r="C590" s="2" t="s">
        <v>12</v>
      </c>
      <c r="D590" t="s">
        <v>8</v>
      </c>
      <c r="E590" s="2">
        <v>23</v>
      </c>
      <c r="F590" s="4">
        <v>115</v>
      </c>
      <c r="G590" s="4">
        <v>92</v>
      </c>
    </row>
    <row r="591" spans="1:7" ht="16" x14ac:dyDescent="0.2">
      <c r="A591" s="1" t="s">
        <v>615</v>
      </c>
      <c r="B591" s="62">
        <v>44609</v>
      </c>
      <c r="C591" s="2" t="s">
        <v>11</v>
      </c>
      <c r="D591" t="s">
        <v>18</v>
      </c>
      <c r="E591" s="2">
        <v>20</v>
      </c>
      <c r="F591" s="4">
        <v>60</v>
      </c>
      <c r="G591" s="4">
        <v>40</v>
      </c>
    </row>
    <row r="592" spans="1:7" ht="16" x14ac:dyDescent="0.2">
      <c r="A592" s="1" t="s">
        <v>616</v>
      </c>
      <c r="B592" s="62">
        <v>44609</v>
      </c>
      <c r="C592" s="2" t="s">
        <v>20</v>
      </c>
      <c r="D592" t="s">
        <v>15</v>
      </c>
      <c r="E592" s="2">
        <v>23</v>
      </c>
      <c r="F592" s="4">
        <v>92</v>
      </c>
      <c r="G592" s="4">
        <v>23</v>
      </c>
    </row>
    <row r="593" spans="1:7" ht="16" x14ac:dyDescent="0.2">
      <c r="A593" s="1" t="s">
        <v>617</v>
      </c>
      <c r="B593" s="62">
        <v>44609</v>
      </c>
      <c r="C593" s="2" t="s">
        <v>17</v>
      </c>
      <c r="D593" t="s">
        <v>10</v>
      </c>
      <c r="E593" s="2">
        <v>18</v>
      </c>
      <c r="F593" s="4">
        <v>144</v>
      </c>
      <c r="G593" s="4">
        <v>54</v>
      </c>
    </row>
    <row r="594" spans="1:7" ht="16" x14ac:dyDescent="0.2">
      <c r="A594" s="1" t="s">
        <v>618</v>
      </c>
      <c r="B594" s="62">
        <v>44609</v>
      </c>
      <c r="C594" s="2" t="s">
        <v>17</v>
      </c>
      <c r="D594" t="s">
        <v>18</v>
      </c>
      <c r="E594" s="2">
        <v>21</v>
      </c>
      <c r="F594" s="4">
        <v>168</v>
      </c>
      <c r="G594" s="4">
        <v>63</v>
      </c>
    </row>
    <row r="595" spans="1:7" ht="16" x14ac:dyDescent="0.2">
      <c r="A595" s="1" t="s">
        <v>619</v>
      </c>
      <c r="B595" s="62">
        <v>44609</v>
      </c>
      <c r="C595" s="2" t="s">
        <v>7</v>
      </c>
      <c r="D595" t="s">
        <v>8</v>
      </c>
      <c r="E595" s="2">
        <v>21</v>
      </c>
      <c r="F595" s="4">
        <v>147</v>
      </c>
      <c r="G595" s="4">
        <v>84</v>
      </c>
    </row>
    <row r="596" spans="1:7" ht="16" x14ac:dyDescent="0.2">
      <c r="A596" s="1" t="s">
        <v>620</v>
      </c>
      <c r="B596" s="62">
        <v>44609</v>
      </c>
      <c r="C596" s="2" t="s">
        <v>17</v>
      </c>
      <c r="D596" t="s">
        <v>10</v>
      </c>
      <c r="E596" s="2">
        <v>19</v>
      </c>
      <c r="F596" s="4">
        <v>152</v>
      </c>
      <c r="G596" s="4">
        <v>57</v>
      </c>
    </row>
    <row r="597" spans="1:7" ht="16" x14ac:dyDescent="0.2">
      <c r="A597" s="1" t="s">
        <v>621</v>
      </c>
      <c r="B597" s="62">
        <v>44609</v>
      </c>
      <c r="C597" s="2" t="s">
        <v>20</v>
      </c>
      <c r="D597" t="s">
        <v>14</v>
      </c>
      <c r="E597" s="2">
        <v>25</v>
      </c>
      <c r="F597" s="4">
        <v>100</v>
      </c>
      <c r="G597" s="4">
        <v>25</v>
      </c>
    </row>
    <row r="598" spans="1:7" ht="16" x14ac:dyDescent="0.2">
      <c r="A598" s="1" t="s">
        <v>622</v>
      </c>
      <c r="B598" s="62">
        <v>44609</v>
      </c>
      <c r="C598" s="2" t="s">
        <v>17</v>
      </c>
      <c r="D598" t="s">
        <v>10</v>
      </c>
      <c r="E598" s="2">
        <v>23</v>
      </c>
      <c r="F598" s="4">
        <v>184</v>
      </c>
      <c r="G598" s="4">
        <v>69</v>
      </c>
    </row>
    <row r="599" spans="1:7" ht="16" x14ac:dyDescent="0.2">
      <c r="A599" s="1" t="s">
        <v>623</v>
      </c>
      <c r="B599" s="62">
        <v>44609</v>
      </c>
      <c r="C599" s="2" t="s">
        <v>19</v>
      </c>
      <c r="D599" t="s">
        <v>10</v>
      </c>
      <c r="E599" s="2">
        <v>23</v>
      </c>
      <c r="F599" s="4">
        <v>184</v>
      </c>
      <c r="G599" s="4">
        <v>92</v>
      </c>
    </row>
    <row r="600" spans="1:7" ht="16" x14ac:dyDescent="0.2">
      <c r="A600" s="1" t="s">
        <v>624</v>
      </c>
      <c r="B600" s="62">
        <v>44609</v>
      </c>
      <c r="C600" s="2" t="s">
        <v>12</v>
      </c>
      <c r="D600" t="s">
        <v>18</v>
      </c>
      <c r="E600" s="2">
        <v>23</v>
      </c>
      <c r="F600" s="4">
        <v>115</v>
      </c>
      <c r="G600" s="4">
        <v>92</v>
      </c>
    </row>
    <row r="601" spans="1:7" ht="16" x14ac:dyDescent="0.2">
      <c r="A601" s="1" t="s">
        <v>625</v>
      </c>
      <c r="B601" s="62">
        <v>44609</v>
      </c>
      <c r="C601" s="2" t="s">
        <v>12</v>
      </c>
      <c r="D601" t="s">
        <v>10</v>
      </c>
      <c r="E601" s="2">
        <v>22</v>
      </c>
      <c r="F601" s="4">
        <v>110</v>
      </c>
      <c r="G601" s="4">
        <v>88</v>
      </c>
    </row>
    <row r="602" spans="1:7" ht="16" x14ac:dyDescent="0.2">
      <c r="A602" s="1" t="s">
        <v>626</v>
      </c>
      <c r="B602" s="62">
        <v>44610</v>
      </c>
      <c r="C602" s="2" t="s">
        <v>17</v>
      </c>
      <c r="D602" t="s">
        <v>15</v>
      </c>
      <c r="E602" s="2">
        <v>25</v>
      </c>
      <c r="F602" s="4">
        <v>200</v>
      </c>
      <c r="G602" s="4">
        <v>75</v>
      </c>
    </row>
    <row r="603" spans="1:7" ht="16" x14ac:dyDescent="0.2">
      <c r="A603" s="1" t="s">
        <v>627</v>
      </c>
      <c r="B603" s="62">
        <v>44610</v>
      </c>
      <c r="C603" s="2" t="s">
        <v>17</v>
      </c>
      <c r="D603" t="s">
        <v>13</v>
      </c>
      <c r="E603" s="2">
        <v>19</v>
      </c>
      <c r="F603" s="4">
        <v>152</v>
      </c>
      <c r="G603" s="4">
        <v>57</v>
      </c>
    </row>
    <row r="604" spans="1:7" ht="16" x14ac:dyDescent="0.2">
      <c r="A604" s="1" t="s">
        <v>628</v>
      </c>
      <c r="B604" s="62">
        <v>44610</v>
      </c>
      <c r="C604" s="2" t="s">
        <v>9</v>
      </c>
      <c r="D604" t="s">
        <v>14</v>
      </c>
      <c r="E604" s="2">
        <v>18</v>
      </c>
      <c r="F604" s="4">
        <v>90</v>
      </c>
      <c r="G604" s="4">
        <v>54</v>
      </c>
    </row>
    <row r="605" spans="1:7" ht="16" x14ac:dyDescent="0.2">
      <c r="A605" s="1" t="s">
        <v>629</v>
      </c>
      <c r="B605" s="62">
        <v>44610</v>
      </c>
      <c r="C605" s="2" t="s">
        <v>9</v>
      </c>
      <c r="D605" t="s">
        <v>14</v>
      </c>
      <c r="E605" s="2">
        <v>24</v>
      </c>
      <c r="F605" s="4">
        <v>120</v>
      </c>
      <c r="G605" s="4">
        <v>72</v>
      </c>
    </row>
    <row r="606" spans="1:7" ht="16" x14ac:dyDescent="0.2">
      <c r="A606" s="1" t="s">
        <v>630</v>
      </c>
      <c r="B606" s="62">
        <v>44610</v>
      </c>
      <c r="C606" s="2" t="s">
        <v>7</v>
      </c>
      <c r="D606" t="s">
        <v>16</v>
      </c>
      <c r="E606" s="2">
        <v>18</v>
      </c>
      <c r="F606" s="4">
        <v>126</v>
      </c>
      <c r="G606" s="4">
        <v>72</v>
      </c>
    </row>
    <row r="607" spans="1:7" ht="16" x14ac:dyDescent="0.2">
      <c r="A607" s="1" t="s">
        <v>631</v>
      </c>
      <c r="B607" s="62">
        <v>44611</v>
      </c>
      <c r="C607" s="2" t="s">
        <v>12</v>
      </c>
      <c r="D607" t="s">
        <v>15</v>
      </c>
      <c r="E607" s="2">
        <v>24</v>
      </c>
      <c r="F607" s="4">
        <v>120</v>
      </c>
      <c r="G607" s="4">
        <v>96</v>
      </c>
    </row>
    <row r="608" spans="1:7" ht="16" x14ac:dyDescent="0.2">
      <c r="A608" s="1" t="s">
        <v>632</v>
      </c>
      <c r="B608" s="62">
        <v>44611</v>
      </c>
      <c r="C608" s="2" t="s">
        <v>20</v>
      </c>
      <c r="D608" t="s">
        <v>13</v>
      </c>
      <c r="E608" s="2">
        <v>18</v>
      </c>
      <c r="F608" s="4">
        <v>72</v>
      </c>
      <c r="G608" s="4">
        <v>18</v>
      </c>
    </row>
    <row r="609" spans="1:7" ht="16" x14ac:dyDescent="0.2">
      <c r="A609" s="1" t="s">
        <v>633</v>
      </c>
      <c r="B609" s="62">
        <v>44611</v>
      </c>
      <c r="C609" s="2" t="s">
        <v>9</v>
      </c>
      <c r="D609" t="s">
        <v>18</v>
      </c>
      <c r="E609" s="2">
        <v>23</v>
      </c>
      <c r="F609" s="4">
        <v>115</v>
      </c>
      <c r="G609" s="4">
        <v>69</v>
      </c>
    </row>
    <row r="610" spans="1:7" ht="16" x14ac:dyDescent="0.2">
      <c r="A610" s="1" t="s">
        <v>634</v>
      </c>
      <c r="B610" s="62">
        <v>44611</v>
      </c>
      <c r="C610" s="2" t="s">
        <v>19</v>
      </c>
      <c r="D610" t="s">
        <v>14</v>
      </c>
      <c r="E610" s="2">
        <v>21</v>
      </c>
      <c r="F610" s="4">
        <v>168</v>
      </c>
      <c r="G610" s="4">
        <v>84</v>
      </c>
    </row>
    <row r="611" spans="1:7" ht="16" x14ac:dyDescent="0.2">
      <c r="A611" s="1" t="s">
        <v>635</v>
      </c>
      <c r="B611" s="62">
        <v>44611</v>
      </c>
      <c r="C611" s="2" t="s">
        <v>9</v>
      </c>
      <c r="D611" t="s">
        <v>15</v>
      </c>
      <c r="E611" s="2">
        <v>24</v>
      </c>
      <c r="F611" s="4">
        <v>120</v>
      </c>
      <c r="G611" s="4">
        <v>72</v>
      </c>
    </row>
    <row r="612" spans="1:7" ht="16" x14ac:dyDescent="0.2">
      <c r="A612" s="1" t="s">
        <v>636</v>
      </c>
      <c r="B612" s="62">
        <v>44611</v>
      </c>
      <c r="C612" s="2" t="s">
        <v>9</v>
      </c>
      <c r="D612" t="s">
        <v>13</v>
      </c>
      <c r="E612" s="2">
        <v>22</v>
      </c>
      <c r="F612" s="4">
        <v>110</v>
      </c>
      <c r="G612" s="4">
        <v>66</v>
      </c>
    </row>
    <row r="613" spans="1:7" ht="16" x14ac:dyDescent="0.2">
      <c r="A613" s="1" t="s">
        <v>637</v>
      </c>
      <c r="B613" s="62">
        <v>44611</v>
      </c>
      <c r="C613" s="2" t="s">
        <v>20</v>
      </c>
      <c r="D613" t="s">
        <v>10</v>
      </c>
      <c r="E613" s="2">
        <v>23</v>
      </c>
      <c r="F613" s="4">
        <v>92</v>
      </c>
      <c r="G613" s="4">
        <v>23</v>
      </c>
    </row>
    <row r="614" spans="1:7" ht="16" x14ac:dyDescent="0.2">
      <c r="A614" s="1" t="s">
        <v>638</v>
      </c>
      <c r="B614" s="62">
        <v>44611</v>
      </c>
      <c r="C614" s="2" t="s">
        <v>20</v>
      </c>
      <c r="D614" t="s">
        <v>15</v>
      </c>
      <c r="E614" s="2">
        <v>25</v>
      </c>
      <c r="F614" s="4">
        <v>100</v>
      </c>
      <c r="G614" s="4">
        <v>25</v>
      </c>
    </row>
    <row r="615" spans="1:7" ht="16" x14ac:dyDescent="0.2">
      <c r="A615" s="1" t="s">
        <v>639</v>
      </c>
      <c r="B615" s="62">
        <v>44611</v>
      </c>
      <c r="C615" s="2" t="s">
        <v>17</v>
      </c>
      <c r="D615" t="s">
        <v>10</v>
      </c>
      <c r="E615" s="2">
        <v>18</v>
      </c>
      <c r="F615" s="4">
        <v>144</v>
      </c>
      <c r="G615" s="4">
        <v>54</v>
      </c>
    </row>
    <row r="616" spans="1:7" ht="16" x14ac:dyDescent="0.2">
      <c r="A616" s="1" t="s">
        <v>640</v>
      </c>
      <c r="B616" s="62">
        <v>44611</v>
      </c>
      <c r="C616" s="2" t="s">
        <v>17</v>
      </c>
      <c r="D616" t="s">
        <v>8</v>
      </c>
      <c r="E616" s="2">
        <v>24</v>
      </c>
      <c r="F616" s="4">
        <v>192</v>
      </c>
      <c r="G616" s="4">
        <v>72</v>
      </c>
    </row>
    <row r="617" spans="1:7" ht="16" x14ac:dyDescent="0.2">
      <c r="A617" s="1" t="s">
        <v>641</v>
      </c>
      <c r="B617" s="62">
        <v>44611</v>
      </c>
      <c r="C617" s="2" t="s">
        <v>12</v>
      </c>
      <c r="D617" t="s">
        <v>8</v>
      </c>
      <c r="E617" s="2">
        <v>19</v>
      </c>
      <c r="F617" s="4">
        <v>95</v>
      </c>
      <c r="G617" s="4">
        <v>76</v>
      </c>
    </row>
    <row r="618" spans="1:7" ht="16" x14ac:dyDescent="0.2">
      <c r="A618" s="1" t="s">
        <v>642</v>
      </c>
      <c r="B618" s="62">
        <v>44611</v>
      </c>
      <c r="C618" s="2" t="s">
        <v>17</v>
      </c>
      <c r="D618" t="s">
        <v>13</v>
      </c>
      <c r="E618" s="2">
        <v>25</v>
      </c>
      <c r="F618" s="4">
        <v>200</v>
      </c>
      <c r="G618" s="4">
        <v>75</v>
      </c>
    </row>
    <row r="619" spans="1:7" ht="16" x14ac:dyDescent="0.2">
      <c r="A619" s="1" t="s">
        <v>643</v>
      </c>
      <c r="B619" s="62">
        <v>44611</v>
      </c>
      <c r="C619" s="2" t="s">
        <v>20</v>
      </c>
      <c r="D619" t="s">
        <v>18</v>
      </c>
      <c r="E619" s="2">
        <v>22</v>
      </c>
      <c r="F619" s="4">
        <v>88</v>
      </c>
      <c r="G619" s="4">
        <v>22</v>
      </c>
    </row>
    <row r="620" spans="1:7" ht="16" x14ac:dyDescent="0.2">
      <c r="A620" s="1" t="s">
        <v>644</v>
      </c>
      <c r="B620" s="62">
        <v>44611</v>
      </c>
      <c r="C620" s="2" t="s">
        <v>20</v>
      </c>
      <c r="D620" t="s">
        <v>13</v>
      </c>
      <c r="E620" s="2">
        <v>22</v>
      </c>
      <c r="F620" s="4">
        <v>88</v>
      </c>
      <c r="G620" s="4">
        <v>22</v>
      </c>
    </row>
    <row r="621" spans="1:7" ht="16" x14ac:dyDescent="0.2">
      <c r="A621" s="1" t="s">
        <v>645</v>
      </c>
      <c r="B621" s="62">
        <v>44612</v>
      </c>
      <c r="C621" s="2" t="s">
        <v>7</v>
      </c>
      <c r="D621" t="s">
        <v>18</v>
      </c>
      <c r="E621" s="2">
        <v>19</v>
      </c>
      <c r="F621" s="4">
        <v>133</v>
      </c>
      <c r="G621" s="4">
        <v>76</v>
      </c>
    </row>
    <row r="622" spans="1:7" ht="16" x14ac:dyDescent="0.2">
      <c r="A622" s="1" t="s">
        <v>646</v>
      </c>
      <c r="B622" s="62">
        <v>44612</v>
      </c>
      <c r="C622" s="2" t="s">
        <v>17</v>
      </c>
      <c r="D622" t="s">
        <v>10</v>
      </c>
      <c r="E622" s="2">
        <v>21</v>
      </c>
      <c r="F622" s="4">
        <v>168</v>
      </c>
      <c r="G622" s="4">
        <v>63</v>
      </c>
    </row>
    <row r="623" spans="1:7" ht="16" x14ac:dyDescent="0.2">
      <c r="A623" s="1" t="s">
        <v>647</v>
      </c>
      <c r="B623" s="62">
        <v>44612</v>
      </c>
      <c r="C623" s="2" t="s">
        <v>19</v>
      </c>
      <c r="D623" t="s">
        <v>8</v>
      </c>
      <c r="E623" s="2">
        <v>19</v>
      </c>
      <c r="F623" s="4">
        <v>152</v>
      </c>
      <c r="G623" s="4">
        <v>76</v>
      </c>
    </row>
    <row r="624" spans="1:7" ht="16" x14ac:dyDescent="0.2">
      <c r="A624" s="1" t="s">
        <v>648</v>
      </c>
      <c r="B624" s="62">
        <v>44612</v>
      </c>
      <c r="C624" s="2" t="s">
        <v>20</v>
      </c>
      <c r="D624" t="s">
        <v>8</v>
      </c>
      <c r="E624" s="2">
        <v>21</v>
      </c>
      <c r="F624" s="4">
        <v>84</v>
      </c>
      <c r="G624" s="4">
        <v>21</v>
      </c>
    </row>
    <row r="625" spans="1:7" ht="16" x14ac:dyDescent="0.2">
      <c r="A625" s="1" t="s">
        <v>649</v>
      </c>
      <c r="B625" s="62">
        <v>44612</v>
      </c>
      <c r="C625" s="2" t="s">
        <v>17</v>
      </c>
      <c r="D625" t="s">
        <v>8</v>
      </c>
      <c r="E625" s="2">
        <v>20</v>
      </c>
      <c r="F625" s="4">
        <v>160</v>
      </c>
      <c r="G625" s="4">
        <v>60</v>
      </c>
    </row>
    <row r="626" spans="1:7" ht="16" x14ac:dyDescent="0.2">
      <c r="A626" s="1" t="s">
        <v>650</v>
      </c>
      <c r="B626" s="62">
        <v>44612</v>
      </c>
      <c r="C626" s="2" t="s">
        <v>17</v>
      </c>
      <c r="D626" t="s">
        <v>14</v>
      </c>
      <c r="E626" s="2">
        <v>18</v>
      </c>
      <c r="F626" s="4">
        <v>144</v>
      </c>
      <c r="G626" s="4">
        <v>54</v>
      </c>
    </row>
    <row r="627" spans="1:7" ht="16" x14ac:dyDescent="0.2">
      <c r="A627" s="1" t="s">
        <v>651</v>
      </c>
      <c r="B627" s="62">
        <v>44612</v>
      </c>
      <c r="C627" s="2" t="s">
        <v>20</v>
      </c>
      <c r="D627" t="s">
        <v>10</v>
      </c>
      <c r="E627" s="2">
        <v>22</v>
      </c>
      <c r="F627" s="4">
        <v>88</v>
      </c>
      <c r="G627" s="4">
        <v>22</v>
      </c>
    </row>
    <row r="628" spans="1:7" ht="16" x14ac:dyDescent="0.2">
      <c r="A628" s="1" t="s">
        <v>652</v>
      </c>
      <c r="B628" s="62">
        <v>44612</v>
      </c>
      <c r="C628" s="2" t="s">
        <v>19</v>
      </c>
      <c r="D628" t="s">
        <v>15</v>
      </c>
      <c r="E628" s="2">
        <v>18</v>
      </c>
      <c r="F628" s="4">
        <v>144</v>
      </c>
      <c r="G628" s="4">
        <v>72</v>
      </c>
    </row>
    <row r="629" spans="1:7" ht="16" x14ac:dyDescent="0.2">
      <c r="A629" s="1" t="s">
        <v>653</v>
      </c>
      <c r="B629" s="62">
        <v>44612</v>
      </c>
      <c r="C629" s="2" t="s">
        <v>19</v>
      </c>
      <c r="D629" t="s">
        <v>16</v>
      </c>
      <c r="E629" s="2">
        <v>21</v>
      </c>
      <c r="F629" s="4">
        <v>168</v>
      </c>
      <c r="G629" s="4">
        <v>84</v>
      </c>
    </row>
    <row r="630" spans="1:7" ht="16" x14ac:dyDescent="0.2">
      <c r="A630" s="1" t="s">
        <v>654</v>
      </c>
      <c r="B630" s="62">
        <v>44612</v>
      </c>
      <c r="C630" s="2" t="s">
        <v>9</v>
      </c>
      <c r="D630" t="s">
        <v>10</v>
      </c>
      <c r="E630" s="2">
        <v>18</v>
      </c>
      <c r="F630" s="4">
        <v>90</v>
      </c>
      <c r="G630" s="4">
        <v>54</v>
      </c>
    </row>
    <row r="631" spans="1:7" ht="16" x14ac:dyDescent="0.2">
      <c r="A631" s="1" t="s">
        <v>655</v>
      </c>
      <c r="B631" s="62">
        <v>44613</v>
      </c>
      <c r="C631" s="2" t="s">
        <v>9</v>
      </c>
      <c r="D631" t="s">
        <v>10</v>
      </c>
      <c r="E631" s="2">
        <v>19</v>
      </c>
      <c r="F631" s="4">
        <v>95</v>
      </c>
      <c r="G631" s="4">
        <v>57</v>
      </c>
    </row>
    <row r="632" spans="1:7" ht="16" x14ac:dyDescent="0.2">
      <c r="A632" s="1" t="s">
        <v>656</v>
      </c>
      <c r="B632" s="62">
        <v>44613</v>
      </c>
      <c r="C632" s="2" t="s">
        <v>7</v>
      </c>
      <c r="D632" t="s">
        <v>10</v>
      </c>
      <c r="E632" s="2">
        <v>24</v>
      </c>
      <c r="F632" s="4">
        <v>168</v>
      </c>
      <c r="G632" s="4">
        <v>96</v>
      </c>
    </row>
    <row r="633" spans="1:7" ht="16" x14ac:dyDescent="0.2">
      <c r="A633" s="1" t="s">
        <v>657</v>
      </c>
      <c r="B633" s="62">
        <v>44613</v>
      </c>
      <c r="C633" s="2" t="s">
        <v>12</v>
      </c>
      <c r="D633" t="s">
        <v>10</v>
      </c>
      <c r="E633" s="2">
        <v>21</v>
      </c>
      <c r="F633" s="4">
        <v>105</v>
      </c>
      <c r="G633" s="4">
        <v>84</v>
      </c>
    </row>
    <row r="634" spans="1:7" ht="16" x14ac:dyDescent="0.2">
      <c r="A634" s="1" t="s">
        <v>658</v>
      </c>
      <c r="B634" s="62">
        <v>44613</v>
      </c>
      <c r="C634" s="2" t="s">
        <v>7</v>
      </c>
      <c r="D634" t="s">
        <v>14</v>
      </c>
      <c r="E634" s="2">
        <v>23</v>
      </c>
      <c r="F634" s="4">
        <v>161</v>
      </c>
      <c r="G634" s="4">
        <v>92</v>
      </c>
    </row>
    <row r="635" spans="1:7" ht="16" x14ac:dyDescent="0.2">
      <c r="A635" s="1" t="s">
        <v>659</v>
      </c>
      <c r="B635" s="62">
        <v>44613</v>
      </c>
      <c r="C635" s="2" t="s">
        <v>17</v>
      </c>
      <c r="D635" t="s">
        <v>10</v>
      </c>
      <c r="E635" s="2">
        <v>21</v>
      </c>
      <c r="F635" s="4">
        <v>168</v>
      </c>
      <c r="G635" s="4">
        <v>63</v>
      </c>
    </row>
    <row r="636" spans="1:7" ht="16" x14ac:dyDescent="0.2">
      <c r="A636" s="1" t="s">
        <v>660</v>
      </c>
      <c r="B636" s="62">
        <v>44613</v>
      </c>
      <c r="C636" s="2" t="s">
        <v>19</v>
      </c>
      <c r="D636" t="s">
        <v>13</v>
      </c>
      <c r="E636" s="2">
        <v>24</v>
      </c>
      <c r="F636" s="4">
        <v>192</v>
      </c>
      <c r="G636" s="4">
        <v>96</v>
      </c>
    </row>
    <row r="637" spans="1:7" ht="16" x14ac:dyDescent="0.2">
      <c r="A637" s="1" t="s">
        <v>661</v>
      </c>
      <c r="B637" s="62">
        <v>44613</v>
      </c>
      <c r="C637" s="2" t="s">
        <v>9</v>
      </c>
      <c r="D637" t="s">
        <v>10</v>
      </c>
      <c r="E637" s="2">
        <v>24</v>
      </c>
      <c r="F637" s="4">
        <v>120</v>
      </c>
      <c r="G637" s="4">
        <v>72</v>
      </c>
    </row>
    <row r="638" spans="1:7" ht="16" x14ac:dyDescent="0.2">
      <c r="A638" s="1" t="s">
        <v>662</v>
      </c>
      <c r="B638" s="62">
        <v>44613</v>
      </c>
      <c r="C638" s="2" t="s">
        <v>20</v>
      </c>
      <c r="D638" t="s">
        <v>8</v>
      </c>
      <c r="E638" s="2">
        <v>20</v>
      </c>
      <c r="F638" s="4">
        <v>80</v>
      </c>
      <c r="G638" s="4">
        <v>20</v>
      </c>
    </row>
    <row r="639" spans="1:7" ht="16" x14ac:dyDescent="0.2">
      <c r="A639" s="1" t="s">
        <v>663</v>
      </c>
      <c r="B639" s="62">
        <v>44614</v>
      </c>
      <c r="C639" s="2" t="s">
        <v>20</v>
      </c>
      <c r="D639" t="s">
        <v>16</v>
      </c>
      <c r="E639" s="2">
        <v>18</v>
      </c>
      <c r="F639" s="4">
        <v>72</v>
      </c>
      <c r="G639" s="4">
        <v>18</v>
      </c>
    </row>
    <row r="640" spans="1:7" ht="16" x14ac:dyDescent="0.2">
      <c r="A640" s="1" t="s">
        <v>664</v>
      </c>
      <c r="B640" s="62">
        <v>44614</v>
      </c>
      <c r="C640" s="2" t="s">
        <v>9</v>
      </c>
      <c r="D640" t="s">
        <v>15</v>
      </c>
      <c r="E640" s="2">
        <v>20</v>
      </c>
      <c r="F640" s="4">
        <v>100</v>
      </c>
      <c r="G640" s="4">
        <v>60</v>
      </c>
    </row>
    <row r="641" spans="1:7" ht="16" x14ac:dyDescent="0.2">
      <c r="A641" s="1" t="s">
        <v>665</v>
      </c>
      <c r="B641" s="62">
        <v>44614</v>
      </c>
      <c r="C641" s="2" t="s">
        <v>11</v>
      </c>
      <c r="D641" t="s">
        <v>18</v>
      </c>
      <c r="E641" s="2">
        <v>21</v>
      </c>
      <c r="F641" s="4">
        <v>63</v>
      </c>
      <c r="G641" s="4">
        <v>42</v>
      </c>
    </row>
    <row r="642" spans="1:7" ht="16" x14ac:dyDescent="0.2">
      <c r="A642" s="1" t="s">
        <v>666</v>
      </c>
      <c r="B642" s="62">
        <v>44614</v>
      </c>
      <c r="C642" s="2" t="s">
        <v>17</v>
      </c>
      <c r="D642" t="s">
        <v>14</v>
      </c>
      <c r="E642" s="2">
        <v>19</v>
      </c>
      <c r="F642" s="4">
        <v>152</v>
      </c>
      <c r="G642" s="4">
        <v>57</v>
      </c>
    </row>
    <row r="643" spans="1:7" ht="16" x14ac:dyDescent="0.2">
      <c r="A643" s="1" t="s">
        <v>667</v>
      </c>
      <c r="B643" s="62">
        <v>44614</v>
      </c>
      <c r="C643" s="2" t="s">
        <v>9</v>
      </c>
      <c r="D643" t="s">
        <v>15</v>
      </c>
      <c r="E643" s="2">
        <v>23</v>
      </c>
      <c r="F643" s="4">
        <v>115</v>
      </c>
      <c r="G643" s="4">
        <v>69</v>
      </c>
    </row>
    <row r="644" spans="1:7" ht="16" x14ac:dyDescent="0.2">
      <c r="A644" s="1" t="s">
        <v>668</v>
      </c>
      <c r="B644" s="62">
        <v>44614</v>
      </c>
      <c r="C644" s="2" t="s">
        <v>20</v>
      </c>
      <c r="D644" t="s">
        <v>13</v>
      </c>
      <c r="E644" s="2">
        <v>19</v>
      </c>
      <c r="F644" s="4">
        <v>76</v>
      </c>
      <c r="G644" s="4">
        <v>19</v>
      </c>
    </row>
    <row r="645" spans="1:7" ht="16" x14ac:dyDescent="0.2">
      <c r="A645" s="1" t="s">
        <v>669</v>
      </c>
      <c r="B645" s="62">
        <v>44614</v>
      </c>
      <c r="C645" s="2" t="s">
        <v>20</v>
      </c>
      <c r="D645" t="s">
        <v>13</v>
      </c>
      <c r="E645" s="2">
        <v>22</v>
      </c>
      <c r="F645" s="4">
        <v>88</v>
      </c>
      <c r="G645" s="4">
        <v>22</v>
      </c>
    </row>
    <row r="646" spans="1:7" ht="16" x14ac:dyDescent="0.2">
      <c r="A646" s="1" t="s">
        <v>670</v>
      </c>
      <c r="B646" s="62">
        <v>44614</v>
      </c>
      <c r="C646" s="2" t="s">
        <v>17</v>
      </c>
      <c r="D646" t="s">
        <v>14</v>
      </c>
      <c r="E646" s="2">
        <v>25</v>
      </c>
      <c r="F646" s="4">
        <v>200</v>
      </c>
      <c r="G646" s="4">
        <v>75</v>
      </c>
    </row>
    <row r="647" spans="1:7" ht="16" x14ac:dyDescent="0.2">
      <c r="A647" s="1" t="s">
        <v>671</v>
      </c>
      <c r="B647" s="62">
        <v>44614</v>
      </c>
      <c r="C647" s="2" t="s">
        <v>9</v>
      </c>
      <c r="D647" t="s">
        <v>10</v>
      </c>
      <c r="E647" s="2">
        <v>21</v>
      </c>
      <c r="F647" s="4">
        <v>105</v>
      </c>
      <c r="G647" s="4">
        <v>63</v>
      </c>
    </row>
    <row r="648" spans="1:7" ht="16" x14ac:dyDescent="0.2">
      <c r="A648" s="1" t="s">
        <v>672</v>
      </c>
      <c r="B648" s="62">
        <v>44614</v>
      </c>
      <c r="C648" s="2" t="s">
        <v>12</v>
      </c>
      <c r="D648" t="s">
        <v>16</v>
      </c>
      <c r="E648" s="2">
        <v>20</v>
      </c>
      <c r="F648" s="4">
        <v>100</v>
      </c>
      <c r="G648" s="4">
        <v>80</v>
      </c>
    </row>
    <row r="649" spans="1:7" ht="16" x14ac:dyDescent="0.2">
      <c r="A649" s="1" t="s">
        <v>673</v>
      </c>
      <c r="B649" s="62">
        <v>44614</v>
      </c>
      <c r="C649" s="2" t="s">
        <v>17</v>
      </c>
      <c r="D649" t="s">
        <v>16</v>
      </c>
      <c r="E649" s="2">
        <v>19</v>
      </c>
      <c r="F649" s="4">
        <v>152</v>
      </c>
      <c r="G649" s="4">
        <v>57</v>
      </c>
    </row>
    <row r="650" spans="1:7" ht="16" x14ac:dyDescent="0.2">
      <c r="A650" s="1" t="s">
        <v>674</v>
      </c>
      <c r="B650" s="62">
        <v>44614</v>
      </c>
      <c r="C650" s="2" t="s">
        <v>9</v>
      </c>
      <c r="D650" t="s">
        <v>8</v>
      </c>
      <c r="E650" s="2">
        <v>19</v>
      </c>
      <c r="F650" s="4">
        <v>95</v>
      </c>
      <c r="G650" s="4">
        <v>57</v>
      </c>
    </row>
    <row r="651" spans="1:7" ht="16" x14ac:dyDescent="0.2">
      <c r="A651" s="1" t="s">
        <v>675</v>
      </c>
      <c r="B651" s="62">
        <v>44614</v>
      </c>
      <c r="C651" s="2" t="s">
        <v>11</v>
      </c>
      <c r="D651" t="s">
        <v>8</v>
      </c>
      <c r="E651" s="2">
        <v>20</v>
      </c>
      <c r="F651" s="4">
        <v>60</v>
      </c>
      <c r="G651" s="4">
        <v>40</v>
      </c>
    </row>
    <row r="652" spans="1:7" ht="16" x14ac:dyDescent="0.2">
      <c r="A652" s="1" t="s">
        <v>676</v>
      </c>
      <c r="B652" s="62">
        <v>44614</v>
      </c>
      <c r="C652" s="2" t="s">
        <v>7</v>
      </c>
      <c r="D652" t="s">
        <v>10</v>
      </c>
      <c r="E652" s="2">
        <v>21</v>
      </c>
      <c r="F652" s="4">
        <v>147</v>
      </c>
      <c r="G652" s="4">
        <v>84</v>
      </c>
    </row>
    <row r="653" spans="1:7" ht="16" x14ac:dyDescent="0.2">
      <c r="A653" s="1" t="s">
        <v>677</v>
      </c>
      <c r="B653" s="62">
        <v>44615</v>
      </c>
      <c r="C653" s="2" t="s">
        <v>7</v>
      </c>
      <c r="D653" t="s">
        <v>14</v>
      </c>
      <c r="E653" s="2">
        <v>25</v>
      </c>
      <c r="F653" s="4">
        <v>175</v>
      </c>
      <c r="G653" s="4">
        <v>100</v>
      </c>
    </row>
    <row r="654" spans="1:7" ht="16" x14ac:dyDescent="0.2">
      <c r="A654" s="1" t="s">
        <v>678</v>
      </c>
      <c r="B654" s="62">
        <v>44615</v>
      </c>
      <c r="C654" s="2" t="s">
        <v>19</v>
      </c>
      <c r="D654" t="s">
        <v>15</v>
      </c>
      <c r="E654" s="2">
        <v>23</v>
      </c>
      <c r="F654" s="4">
        <v>184</v>
      </c>
      <c r="G654" s="4">
        <v>92</v>
      </c>
    </row>
    <row r="655" spans="1:7" ht="16" x14ac:dyDescent="0.2">
      <c r="A655" s="1" t="s">
        <v>679</v>
      </c>
      <c r="B655" s="62">
        <v>44615</v>
      </c>
      <c r="C655" s="2" t="s">
        <v>7</v>
      </c>
      <c r="D655" t="s">
        <v>10</v>
      </c>
      <c r="E655" s="2">
        <v>20</v>
      </c>
      <c r="F655" s="4">
        <v>140</v>
      </c>
      <c r="G655" s="4">
        <v>80</v>
      </c>
    </row>
    <row r="656" spans="1:7" ht="16" x14ac:dyDescent="0.2">
      <c r="A656" s="1" t="s">
        <v>680</v>
      </c>
      <c r="B656" s="62">
        <v>44615</v>
      </c>
      <c r="C656" s="2" t="s">
        <v>19</v>
      </c>
      <c r="D656" t="s">
        <v>8</v>
      </c>
      <c r="E656" s="2">
        <v>25</v>
      </c>
      <c r="F656" s="4">
        <v>200</v>
      </c>
      <c r="G656" s="4">
        <v>100</v>
      </c>
    </row>
    <row r="657" spans="1:7" ht="16" x14ac:dyDescent="0.2">
      <c r="A657" s="1" t="s">
        <v>681</v>
      </c>
      <c r="B657" s="62">
        <v>44615</v>
      </c>
      <c r="C657" s="2" t="s">
        <v>9</v>
      </c>
      <c r="D657" t="s">
        <v>14</v>
      </c>
      <c r="E657" s="2">
        <v>24</v>
      </c>
      <c r="F657" s="4">
        <v>120</v>
      </c>
      <c r="G657" s="4">
        <v>72</v>
      </c>
    </row>
    <row r="658" spans="1:7" ht="16" x14ac:dyDescent="0.2">
      <c r="A658" s="1" t="s">
        <v>682</v>
      </c>
      <c r="B658" s="62">
        <v>44615</v>
      </c>
      <c r="C658" s="2" t="s">
        <v>11</v>
      </c>
      <c r="D658" t="s">
        <v>18</v>
      </c>
      <c r="E658" s="2">
        <v>21</v>
      </c>
      <c r="F658" s="4">
        <v>63</v>
      </c>
      <c r="G658" s="4">
        <v>42</v>
      </c>
    </row>
    <row r="659" spans="1:7" ht="16" x14ac:dyDescent="0.2">
      <c r="A659" s="1" t="s">
        <v>683</v>
      </c>
      <c r="B659" s="62">
        <v>44615</v>
      </c>
      <c r="C659" s="2" t="s">
        <v>9</v>
      </c>
      <c r="D659" t="s">
        <v>13</v>
      </c>
      <c r="E659" s="2">
        <v>18</v>
      </c>
      <c r="F659" s="4">
        <v>90</v>
      </c>
      <c r="G659" s="4">
        <v>54</v>
      </c>
    </row>
    <row r="660" spans="1:7" ht="16" x14ac:dyDescent="0.2">
      <c r="A660" s="1" t="s">
        <v>684</v>
      </c>
      <c r="B660" s="62">
        <v>44615</v>
      </c>
      <c r="C660" s="2" t="s">
        <v>12</v>
      </c>
      <c r="D660" t="s">
        <v>13</v>
      </c>
      <c r="E660" s="2">
        <v>22</v>
      </c>
      <c r="F660" s="4">
        <v>110</v>
      </c>
      <c r="G660" s="4">
        <v>88</v>
      </c>
    </row>
    <row r="661" spans="1:7" ht="16" x14ac:dyDescent="0.2">
      <c r="A661" s="1" t="s">
        <v>685</v>
      </c>
      <c r="B661" s="62">
        <v>44615</v>
      </c>
      <c r="C661" s="2" t="s">
        <v>9</v>
      </c>
      <c r="D661" t="s">
        <v>14</v>
      </c>
      <c r="E661" s="2">
        <v>21</v>
      </c>
      <c r="F661" s="4">
        <v>105</v>
      </c>
      <c r="G661" s="4">
        <v>63</v>
      </c>
    </row>
    <row r="662" spans="1:7" ht="16" x14ac:dyDescent="0.2">
      <c r="A662" s="1" t="s">
        <v>686</v>
      </c>
      <c r="B662" s="62">
        <v>44615</v>
      </c>
      <c r="C662" s="2" t="s">
        <v>17</v>
      </c>
      <c r="D662" t="s">
        <v>13</v>
      </c>
      <c r="E662" s="2">
        <v>20</v>
      </c>
      <c r="F662" s="4">
        <v>160</v>
      </c>
      <c r="G662" s="4">
        <v>60</v>
      </c>
    </row>
    <row r="663" spans="1:7" ht="16" x14ac:dyDescent="0.2">
      <c r="A663" s="1" t="s">
        <v>687</v>
      </c>
      <c r="B663" s="62">
        <v>44616</v>
      </c>
      <c r="C663" s="2" t="s">
        <v>11</v>
      </c>
      <c r="D663" t="s">
        <v>13</v>
      </c>
      <c r="E663" s="2">
        <v>19</v>
      </c>
      <c r="F663" s="4">
        <v>57</v>
      </c>
      <c r="G663" s="4">
        <v>38</v>
      </c>
    </row>
    <row r="664" spans="1:7" ht="16" x14ac:dyDescent="0.2">
      <c r="A664" s="1" t="s">
        <v>688</v>
      </c>
      <c r="B664" s="62">
        <v>44616</v>
      </c>
      <c r="C664" s="2" t="s">
        <v>7</v>
      </c>
      <c r="D664" t="s">
        <v>8</v>
      </c>
      <c r="E664" s="2">
        <v>19</v>
      </c>
      <c r="F664" s="4">
        <v>133</v>
      </c>
      <c r="G664" s="4">
        <v>76</v>
      </c>
    </row>
    <row r="665" spans="1:7" ht="16" x14ac:dyDescent="0.2">
      <c r="A665" s="1" t="s">
        <v>689</v>
      </c>
      <c r="B665" s="62">
        <v>44616</v>
      </c>
      <c r="C665" s="2" t="s">
        <v>7</v>
      </c>
      <c r="D665" t="s">
        <v>15</v>
      </c>
      <c r="E665" s="2">
        <v>19</v>
      </c>
      <c r="F665" s="4">
        <v>133</v>
      </c>
      <c r="G665" s="4">
        <v>76</v>
      </c>
    </row>
    <row r="666" spans="1:7" ht="16" x14ac:dyDescent="0.2">
      <c r="A666" s="1" t="s">
        <v>690</v>
      </c>
      <c r="B666" s="62">
        <v>44616</v>
      </c>
      <c r="C666" s="2" t="s">
        <v>7</v>
      </c>
      <c r="D666" t="s">
        <v>16</v>
      </c>
      <c r="E666" s="2">
        <v>22</v>
      </c>
      <c r="F666" s="4">
        <v>154</v>
      </c>
      <c r="G666" s="4">
        <v>88</v>
      </c>
    </row>
    <row r="667" spans="1:7" ht="16" x14ac:dyDescent="0.2">
      <c r="A667" s="1" t="s">
        <v>691</v>
      </c>
      <c r="B667" s="62">
        <v>44616</v>
      </c>
      <c r="C667" s="2" t="s">
        <v>19</v>
      </c>
      <c r="D667" t="s">
        <v>15</v>
      </c>
      <c r="E667" s="2">
        <v>22</v>
      </c>
      <c r="F667" s="4">
        <v>176</v>
      </c>
      <c r="G667" s="4">
        <v>88</v>
      </c>
    </row>
    <row r="668" spans="1:7" ht="16" x14ac:dyDescent="0.2">
      <c r="A668" s="1" t="s">
        <v>692</v>
      </c>
      <c r="B668" s="62">
        <v>44616</v>
      </c>
      <c r="C668" s="2" t="s">
        <v>20</v>
      </c>
      <c r="D668" t="s">
        <v>15</v>
      </c>
      <c r="E668" s="2">
        <v>19</v>
      </c>
      <c r="F668" s="4">
        <v>76</v>
      </c>
      <c r="G668" s="4">
        <v>19</v>
      </c>
    </row>
    <row r="669" spans="1:7" ht="16" x14ac:dyDescent="0.2">
      <c r="A669" s="1" t="s">
        <v>693</v>
      </c>
      <c r="B669" s="62">
        <v>44617</v>
      </c>
      <c r="C669" s="2" t="s">
        <v>12</v>
      </c>
      <c r="D669" t="s">
        <v>13</v>
      </c>
      <c r="E669" s="2">
        <v>20</v>
      </c>
      <c r="F669" s="4">
        <v>100</v>
      </c>
      <c r="G669" s="4">
        <v>80</v>
      </c>
    </row>
    <row r="670" spans="1:7" ht="16" x14ac:dyDescent="0.2">
      <c r="A670" s="1" t="s">
        <v>694</v>
      </c>
      <c r="B670" s="62">
        <v>44617</v>
      </c>
      <c r="C670" s="2" t="s">
        <v>7</v>
      </c>
      <c r="D670" t="s">
        <v>13</v>
      </c>
      <c r="E670" s="2">
        <v>21</v>
      </c>
      <c r="F670" s="4">
        <v>147</v>
      </c>
      <c r="G670" s="4">
        <v>84</v>
      </c>
    </row>
    <row r="671" spans="1:7" ht="16" x14ac:dyDescent="0.2">
      <c r="A671" s="1" t="s">
        <v>695</v>
      </c>
      <c r="B671" s="62">
        <v>44617</v>
      </c>
      <c r="C671" s="2" t="s">
        <v>12</v>
      </c>
      <c r="D671" t="s">
        <v>8</v>
      </c>
      <c r="E671" s="2">
        <v>21</v>
      </c>
      <c r="F671" s="4">
        <v>105</v>
      </c>
      <c r="G671" s="4">
        <v>84</v>
      </c>
    </row>
    <row r="672" spans="1:7" ht="16" x14ac:dyDescent="0.2">
      <c r="A672" s="1" t="s">
        <v>696</v>
      </c>
      <c r="B672" s="62">
        <v>44617</v>
      </c>
      <c r="C672" s="2" t="s">
        <v>12</v>
      </c>
      <c r="D672" t="s">
        <v>16</v>
      </c>
      <c r="E672" s="2">
        <v>21</v>
      </c>
      <c r="F672" s="4">
        <v>105</v>
      </c>
      <c r="G672" s="4">
        <v>84</v>
      </c>
    </row>
    <row r="673" spans="1:7" ht="16" x14ac:dyDescent="0.2">
      <c r="A673" s="1" t="s">
        <v>697</v>
      </c>
      <c r="B673" s="62">
        <v>44617</v>
      </c>
      <c r="C673" s="2" t="s">
        <v>7</v>
      </c>
      <c r="D673" t="s">
        <v>18</v>
      </c>
      <c r="E673" s="2">
        <v>24</v>
      </c>
      <c r="F673" s="4">
        <v>168</v>
      </c>
      <c r="G673" s="4">
        <v>96</v>
      </c>
    </row>
    <row r="674" spans="1:7" ht="16" x14ac:dyDescent="0.2">
      <c r="A674" s="1" t="s">
        <v>698</v>
      </c>
      <c r="B674" s="62">
        <v>44617</v>
      </c>
      <c r="C674" s="2" t="s">
        <v>7</v>
      </c>
      <c r="D674" t="s">
        <v>8</v>
      </c>
      <c r="E674" s="2">
        <v>22</v>
      </c>
      <c r="F674" s="4">
        <v>154</v>
      </c>
      <c r="G674" s="4">
        <v>88</v>
      </c>
    </row>
    <row r="675" spans="1:7" ht="16" x14ac:dyDescent="0.2">
      <c r="A675" s="1" t="s">
        <v>699</v>
      </c>
      <c r="B675" s="62">
        <v>44617</v>
      </c>
      <c r="C675" s="2" t="s">
        <v>7</v>
      </c>
      <c r="D675" t="s">
        <v>14</v>
      </c>
      <c r="E675" s="2">
        <v>24</v>
      </c>
      <c r="F675" s="4">
        <v>168</v>
      </c>
      <c r="G675" s="4">
        <v>96</v>
      </c>
    </row>
    <row r="676" spans="1:7" ht="16" x14ac:dyDescent="0.2">
      <c r="A676" s="1" t="s">
        <v>700</v>
      </c>
      <c r="B676" s="62">
        <v>44617</v>
      </c>
      <c r="C676" s="2" t="s">
        <v>17</v>
      </c>
      <c r="D676" t="s">
        <v>16</v>
      </c>
      <c r="E676" s="2">
        <v>18</v>
      </c>
      <c r="F676" s="4">
        <v>144</v>
      </c>
      <c r="G676" s="4">
        <v>54</v>
      </c>
    </row>
    <row r="677" spans="1:7" ht="16" x14ac:dyDescent="0.2">
      <c r="A677" s="1" t="s">
        <v>701</v>
      </c>
      <c r="B677" s="62">
        <v>44617</v>
      </c>
      <c r="C677" s="2" t="s">
        <v>7</v>
      </c>
      <c r="D677" t="s">
        <v>15</v>
      </c>
      <c r="E677" s="2">
        <v>23</v>
      </c>
      <c r="F677" s="4">
        <v>161</v>
      </c>
      <c r="G677" s="4">
        <v>92</v>
      </c>
    </row>
    <row r="678" spans="1:7" ht="16" x14ac:dyDescent="0.2">
      <c r="A678" s="1" t="s">
        <v>702</v>
      </c>
      <c r="B678" s="62">
        <v>44618</v>
      </c>
      <c r="C678" s="2" t="s">
        <v>12</v>
      </c>
      <c r="D678" t="s">
        <v>16</v>
      </c>
      <c r="E678" s="2">
        <v>22</v>
      </c>
      <c r="F678" s="4">
        <v>110</v>
      </c>
      <c r="G678" s="4">
        <v>88</v>
      </c>
    </row>
    <row r="679" spans="1:7" ht="16" x14ac:dyDescent="0.2">
      <c r="A679" s="1" t="s">
        <v>703</v>
      </c>
      <c r="B679" s="62">
        <v>44618</v>
      </c>
      <c r="C679" s="2" t="s">
        <v>17</v>
      </c>
      <c r="D679" t="s">
        <v>15</v>
      </c>
      <c r="E679" s="2">
        <v>18</v>
      </c>
      <c r="F679" s="4">
        <v>144</v>
      </c>
      <c r="G679" s="4">
        <v>54</v>
      </c>
    </row>
    <row r="680" spans="1:7" ht="16" x14ac:dyDescent="0.2">
      <c r="A680" s="1" t="s">
        <v>704</v>
      </c>
      <c r="B680" s="62">
        <v>44618</v>
      </c>
      <c r="C680" s="2" t="s">
        <v>20</v>
      </c>
      <c r="D680" t="s">
        <v>18</v>
      </c>
      <c r="E680" s="2">
        <v>18</v>
      </c>
      <c r="F680" s="4">
        <v>72</v>
      </c>
      <c r="G680" s="4">
        <v>18</v>
      </c>
    </row>
    <row r="681" spans="1:7" ht="16" x14ac:dyDescent="0.2">
      <c r="A681" s="1" t="s">
        <v>705</v>
      </c>
      <c r="B681" s="62">
        <v>44618</v>
      </c>
      <c r="C681" s="2" t="s">
        <v>19</v>
      </c>
      <c r="D681" t="s">
        <v>10</v>
      </c>
      <c r="E681" s="2">
        <v>22</v>
      </c>
      <c r="F681" s="4">
        <v>176</v>
      </c>
      <c r="G681" s="4">
        <v>88</v>
      </c>
    </row>
    <row r="682" spans="1:7" ht="16" x14ac:dyDescent="0.2">
      <c r="A682" s="1" t="s">
        <v>706</v>
      </c>
      <c r="B682" s="62">
        <v>44618</v>
      </c>
      <c r="C682" s="2" t="s">
        <v>7</v>
      </c>
      <c r="D682" t="s">
        <v>18</v>
      </c>
      <c r="E682" s="2">
        <v>24</v>
      </c>
      <c r="F682" s="4">
        <v>168</v>
      </c>
      <c r="G682" s="4">
        <v>96</v>
      </c>
    </row>
    <row r="683" spans="1:7" ht="16" x14ac:dyDescent="0.2">
      <c r="A683" s="1" t="s">
        <v>707</v>
      </c>
      <c r="B683" s="62">
        <v>44618</v>
      </c>
      <c r="C683" s="2" t="s">
        <v>7</v>
      </c>
      <c r="D683" t="s">
        <v>18</v>
      </c>
      <c r="E683" s="2">
        <v>20</v>
      </c>
      <c r="F683" s="4">
        <v>140</v>
      </c>
      <c r="G683" s="4">
        <v>80</v>
      </c>
    </row>
    <row r="684" spans="1:7" ht="16" x14ac:dyDescent="0.2">
      <c r="A684" s="1" t="s">
        <v>708</v>
      </c>
      <c r="B684" s="62">
        <v>44618</v>
      </c>
      <c r="C684" s="2" t="s">
        <v>9</v>
      </c>
      <c r="D684" t="s">
        <v>15</v>
      </c>
      <c r="E684" s="2">
        <v>24</v>
      </c>
      <c r="F684" s="4">
        <v>120</v>
      </c>
      <c r="G684" s="4">
        <v>72</v>
      </c>
    </row>
    <row r="685" spans="1:7" ht="16" x14ac:dyDescent="0.2">
      <c r="A685" s="1" t="s">
        <v>709</v>
      </c>
      <c r="B685" s="62">
        <v>44618</v>
      </c>
      <c r="C685" s="2" t="s">
        <v>17</v>
      </c>
      <c r="D685" t="s">
        <v>8</v>
      </c>
      <c r="E685" s="2">
        <v>21</v>
      </c>
      <c r="F685" s="4">
        <v>168</v>
      </c>
      <c r="G685" s="4">
        <v>63</v>
      </c>
    </row>
    <row r="686" spans="1:7" ht="16" x14ac:dyDescent="0.2">
      <c r="A686" s="1" t="s">
        <v>710</v>
      </c>
      <c r="B686" s="62">
        <v>44618</v>
      </c>
      <c r="C686" s="2" t="s">
        <v>20</v>
      </c>
      <c r="D686" t="s">
        <v>10</v>
      </c>
      <c r="E686" s="2">
        <v>18</v>
      </c>
      <c r="F686" s="4">
        <v>72</v>
      </c>
      <c r="G686" s="4">
        <v>18</v>
      </c>
    </row>
    <row r="687" spans="1:7" ht="16" x14ac:dyDescent="0.2">
      <c r="A687" s="1" t="s">
        <v>711</v>
      </c>
      <c r="B687" s="62">
        <v>44618</v>
      </c>
      <c r="C687" s="2" t="s">
        <v>20</v>
      </c>
      <c r="D687" t="s">
        <v>13</v>
      </c>
      <c r="E687" s="2">
        <v>19</v>
      </c>
      <c r="F687" s="4">
        <v>76</v>
      </c>
      <c r="G687" s="4">
        <v>19</v>
      </c>
    </row>
    <row r="688" spans="1:7" ht="16" x14ac:dyDescent="0.2">
      <c r="A688" s="1" t="s">
        <v>712</v>
      </c>
      <c r="B688" s="62">
        <v>44618</v>
      </c>
      <c r="C688" s="2" t="s">
        <v>20</v>
      </c>
      <c r="D688" t="s">
        <v>13</v>
      </c>
      <c r="E688" s="2">
        <v>25</v>
      </c>
      <c r="F688" s="4">
        <v>100</v>
      </c>
      <c r="G688" s="4">
        <v>25</v>
      </c>
    </row>
    <row r="689" spans="1:7" ht="16" x14ac:dyDescent="0.2">
      <c r="A689" s="1" t="s">
        <v>713</v>
      </c>
      <c r="B689" s="62">
        <v>44619</v>
      </c>
      <c r="C689" s="2" t="s">
        <v>12</v>
      </c>
      <c r="D689" t="s">
        <v>18</v>
      </c>
      <c r="E689" s="2">
        <v>18</v>
      </c>
      <c r="F689" s="4">
        <v>90</v>
      </c>
      <c r="G689" s="4">
        <v>72</v>
      </c>
    </row>
    <row r="690" spans="1:7" ht="16" x14ac:dyDescent="0.2">
      <c r="A690" s="1" t="s">
        <v>714</v>
      </c>
      <c r="B690" s="62">
        <v>44619</v>
      </c>
      <c r="C690" s="2" t="s">
        <v>11</v>
      </c>
      <c r="D690" t="s">
        <v>14</v>
      </c>
      <c r="E690" s="2">
        <v>19</v>
      </c>
      <c r="F690" s="4">
        <v>57</v>
      </c>
      <c r="G690" s="4">
        <v>38</v>
      </c>
    </row>
    <row r="691" spans="1:7" ht="16" x14ac:dyDescent="0.2">
      <c r="A691" s="1" t="s">
        <v>715</v>
      </c>
      <c r="B691" s="62">
        <v>44619</v>
      </c>
      <c r="C691" s="2" t="s">
        <v>20</v>
      </c>
      <c r="D691" t="s">
        <v>10</v>
      </c>
      <c r="E691" s="2">
        <v>25</v>
      </c>
      <c r="F691" s="4">
        <v>100</v>
      </c>
      <c r="G691" s="4">
        <v>25</v>
      </c>
    </row>
    <row r="692" spans="1:7" ht="16" x14ac:dyDescent="0.2">
      <c r="A692" s="1" t="s">
        <v>716</v>
      </c>
      <c r="B692" s="62">
        <v>44619</v>
      </c>
      <c r="C692" s="2" t="s">
        <v>19</v>
      </c>
      <c r="D692" t="s">
        <v>15</v>
      </c>
      <c r="E692" s="2">
        <v>22</v>
      </c>
      <c r="F692" s="4">
        <v>176</v>
      </c>
      <c r="G692" s="4">
        <v>88</v>
      </c>
    </row>
    <row r="693" spans="1:7" ht="16" x14ac:dyDescent="0.2">
      <c r="A693" s="1" t="s">
        <v>717</v>
      </c>
      <c r="B693" s="62">
        <v>44619</v>
      </c>
      <c r="C693" s="2" t="s">
        <v>19</v>
      </c>
      <c r="D693" t="s">
        <v>10</v>
      </c>
      <c r="E693" s="2">
        <v>18</v>
      </c>
      <c r="F693" s="4">
        <v>144</v>
      </c>
      <c r="G693" s="4">
        <v>72</v>
      </c>
    </row>
    <row r="694" spans="1:7" ht="16" x14ac:dyDescent="0.2">
      <c r="A694" s="1" t="s">
        <v>718</v>
      </c>
      <c r="B694" s="62">
        <v>44619</v>
      </c>
      <c r="C694" s="2" t="s">
        <v>9</v>
      </c>
      <c r="D694" t="s">
        <v>13</v>
      </c>
      <c r="E694" s="2">
        <v>22</v>
      </c>
      <c r="F694" s="4">
        <v>110</v>
      </c>
      <c r="G694" s="4">
        <v>66</v>
      </c>
    </row>
    <row r="695" spans="1:7" ht="16" x14ac:dyDescent="0.2">
      <c r="A695" s="1" t="s">
        <v>719</v>
      </c>
      <c r="B695" s="62">
        <v>44619</v>
      </c>
      <c r="C695" s="2" t="s">
        <v>17</v>
      </c>
      <c r="D695" t="s">
        <v>10</v>
      </c>
      <c r="E695" s="2">
        <v>21</v>
      </c>
      <c r="F695" s="4">
        <v>168</v>
      </c>
      <c r="G695" s="4">
        <v>63</v>
      </c>
    </row>
    <row r="696" spans="1:7" ht="16" x14ac:dyDescent="0.2">
      <c r="A696" s="1" t="s">
        <v>720</v>
      </c>
      <c r="B696" s="62">
        <v>44619</v>
      </c>
      <c r="C696" s="2" t="s">
        <v>12</v>
      </c>
      <c r="D696" t="s">
        <v>14</v>
      </c>
      <c r="E696" s="2">
        <v>24</v>
      </c>
      <c r="F696" s="4">
        <v>120</v>
      </c>
      <c r="G696" s="4">
        <v>96</v>
      </c>
    </row>
    <row r="697" spans="1:7" ht="16" x14ac:dyDescent="0.2">
      <c r="A697" s="1" t="s">
        <v>721</v>
      </c>
      <c r="B697" s="62">
        <v>44619</v>
      </c>
      <c r="C697" s="2" t="s">
        <v>19</v>
      </c>
      <c r="D697" t="s">
        <v>14</v>
      </c>
      <c r="E697" s="2">
        <v>24</v>
      </c>
      <c r="F697" s="4">
        <v>192</v>
      </c>
      <c r="G697" s="4">
        <v>96</v>
      </c>
    </row>
    <row r="698" spans="1:7" ht="16" x14ac:dyDescent="0.2">
      <c r="A698" s="1" t="s">
        <v>722</v>
      </c>
      <c r="B698" s="62">
        <v>44619</v>
      </c>
      <c r="C698" s="2" t="s">
        <v>17</v>
      </c>
      <c r="D698" t="s">
        <v>15</v>
      </c>
      <c r="E698" s="2">
        <v>19</v>
      </c>
      <c r="F698" s="4">
        <v>152</v>
      </c>
      <c r="G698" s="4">
        <v>57</v>
      </c>
    </row>
    <row r="699" spans="1:7" ht="16" x14ac:dyDescent="0.2">
      <c r="A699" s="1" t="s">
        <v>723</v>
      </c>
      <c r="B699" s="62">
        <v>44620</v>
      </c>
      <c r="C699" s="2" t="s">
        <v>7</v>
      </c>
      <c r="D699" t="s">
        <v>13</v>
      </c>
      <c r="E699" s="2">
        <v>19</v>
      </c>
      <c r="F699" s="4">
        <v>133</v>
      </c>
      <c r="G699" s="4">
        <v>76</v>
      </c>
    </row>
    <row r="700" spans="1:7" ht="16" x14ac:dyDescent="0.2">
      <c r="A700" s="1" t="s">
        <v>724</v>
      </c>
      <c r="B700" s="62">
        <v>44620</v>
      </c>
      <c r="C700" s="2" t="s">
        <v>17</v>
      </c>
      <c r="D700" t="s">
        <v>8</v>
      </c>
      <c r="E700" s="2">
        <v>25</v>
      </c>
      <c r="F700" s="4">
        <v>200</v>
      </c>
      <c r="G700" s="4">
        <v>75</v>
      </c>
    </row>
    <row r="701" spans="1:7" ht="16" x14ac:dyDescent="0.2">
      <c r="A701" s="1" t="s">
        <v>725</v>
      </c>
      <c r="B701" s="62">
        <v>44620</v>
      </c>
      <c r="C701" s="2" t="s">
        <v>11</v>
      </c>
      <c r="D701" t="s">
        <v>15</v>
      </c>
      <c r="E701" s="2">
        <v>22</v>
      </c>
      <c r="F701" s="4">
        <v>66</v>
      </c>
      <c r="G701" s="4">
        <v>44</v>
      </c>
    </row>
    <row r="702" spans="1:7" ht="16" x14ac:dyDescent="0.2">
      <c r="A702" s="1" t="s">
        <v>726</v>
      </c>
      <c r="B702" s="62">
        <v>44620</v>
      </c>
      <c r="C702" s="2" t="s">
        <v>17</v>
      </c>
      <c r="D702" t="s">
        <v>15</v>
      </c>
      <c r="E702" s="2">
        <v>22</v>
      </c>
      <c r="F702" s="4">
        <v>176</v>
      </c>
      <c r="G702" s="4">
        <v>66</v>
      </c>
    </row>
    <row r="703" spans="1:7" ht="16" x14ac:dyDescent="0.2">
      <c r="A703" s="1" t="s">
        <v>727</v>
      </c>
      <c r="B703" s="62">
        <v>44621</v>
      </c>
      <c r="C703" s="2" t="s">
        <v>12</v>
      </c>
      <c r="D703" t="s">
        <v>14</v>
      </c>
      <c r="E703" s="2">
        <v>18</v>
      </c>
      <c r="F703" s="4">
        <v>90</v>
      </c>
      <c r="G703" s="4">
        <v>72</v>
      </c>
    </row>
    <row r="704" spans="1:7" ht="16" x14ac:dyDescent="0.2">
      <c r="A704" s="1" t="s">
        <v>728</v>
      </c>
      <c r="B704" s="62">
        <v>44621</v>
      </c>
      <c r="C704" s="2" t="s">
        <v>19</v>
      </c>
      <c r="D704" t="s">
        <v>10</v>
      </c>
      <c r="E704" s="2">
        <v>20</v>
      </c>
      <c r="F704" s="4">
        <v>160</v>
      </c>
      <c r="G704" s="4">
        <v>80</v>
      </c>
    </row>
    <row r="705" spans="1:7" ht="16" x14ac:dyDescent="0.2">
      <c r="A705" s="1" t="s">
        <v>729</v>
      </c>
      <c r="B705" s="62">
        <v>44621</v>
      </c>
      <c r="C705" s="2" t="s">
        <v>7</v>
      </c>
      <c r="D705" t="s">
        <v>14</v>
      </c>
      <c r="E705" s="2">
        <v>23</v>
      </c>
      <c r="F705" s="4">
        <v>161</v>
      </c>
      <c r="G705" s="4">
        <v>92</v>
      </c>
    </row>
    <row r="706" spans="1:7" ht="16" x14ac:dyDescent="0.2">
      <c r="A706" s="1" t="s">
        <v>730</v>
      </c>
      <c r="B706" s="62">
        <v>44621</v>
      </c>
      <c r="C706" s="2" t="s">
        <v>12</v>
      </c>
      <c r="D706" t="s">
        <v>15</v>
      </c>
      <c r="E706" s="2">
        <v>21</v>
      </c>
      <c r="F706" s="4">
        <v>105</v>
      </c>
      <c r="G706" s="4">
        <v>84</v>
      </c>
    </row>
    <row r="707" spans="1:7" ht="16" x14ac:dyDescent="0.2">
      <c r="A707" s="1" t="s">
        <v>731</v>
      </c>
      <c r="B707" s="62">
        <v>44621</v>
      </c>
      <c r="C707" s="2" t="s">
        <v>19</v>
      </c>
      <c r="D707" t="s">
        <v>18</v>
      </c>
      <c r="E707" s="2">
        <v>20</v>
      </c>
      <c r="F707" s="4">
        <v>160</v>
      </c>
      <c r="G707" s="4">
        <v>80</v>
      </c>
    </row>
    <row r="708" spans="1:7" ht="16" x14ac:dyDescent="0.2">
      <c r="A708" s="1" t="s">
        <v>732</v>
      </c>
      <c r="B708" s="62">
        <v>44621</v>
      </c>
      <c r="C708" s="2" t="s">
        <v>17</v>
      </c>
      <c r="D708" t="s">
        <v>8</v>
      </c>
      <c r="E708" s="2">
        <v>24</v>
      </c>
      <c r="F708" s="4">
        <v>192</v>
      </c>
      <c r="G708" s="4">
        <v>72</v>
      </c>
    </row>
    <row r="709" spans="1:7" ht="16" x14ac:dyDescent="0.2">
      <c r="A709" s="1" t="s">
        <v>733</v>
      </c>
      <c r="B709" s="62">
        <v>44621</v>
      </c>
      <c r="C709" s="2" t="s">
        <v>20</v>
      </c>
      <c r="D709" t="s">
        <v>18</v>
      </c>
      <c r="E709" s="2">
        <v>18</v>
      </c>
      <c r="F709" s="4">
        <v>72</v>
      </c>
      <c r="G709" s="4">
        <v>18</v>
      </c>
    </row>
    <row r="710" spans="1:7" ht="16" x14ac:dyDescent="0.2">
      <c r="A710" s="1" t="s">
        <v>734</v>
      </c>
      <c r="B710" s="62">
        <v>44621</v>
      </c>
      <c r="C710" s="2" t="s">
        <v>20</v>
      </c>
      <c r="D710" t="s">
        <v>8</v>
      </c>
      <c r="E710" s="2">
        <v>21</v>
      </c>
      <c r="F710" s="4">
        <v>84</v>
      </c>
      <c r="G710" s="4">
        <v>21</v>
      </c>
    </row>
    <row r="711" spans="1:7" ht="16" x14ac:dyDescent="0.2">
      <c r="A711" s="1" t="s">
        <v>735</v>
      </c>
      <c r="B711" s="62">
        <v>44621</v>
      </c>
      <c r="C711" s="2" t="s">
        <v>17</v>
      </c>
      <c r="D711" t="s">
        <v>16</v>
      </c>
      <c r="E711" s="2">
        <v>20</v>
      </c>
      <c r="F711" s="4">
        <v>160</v>
      </c>
      <c r="G711" s="4">
        <v>60</v>
      </c>
    </row>
    <row r="712" spans="1:7" ht="16" x14ac:dyDescent="0.2">
      <c r="A712" s="1" t="s">
        <v>736</v>
      </c>
      <c r="B712" s="62">
        <v>44621</v>
      </c>
      <c r="C712" s="2" t="s">
        <v>7</v>
      </c>
      <c r="D712" t="s">
        <v>13</v>
      </c>
      <c r="E712" s="2">
        <v>22</v>
      </c>
      <c r="F712" s="4">
        <v>154</v>
      </c>
      <c r="G712" s="4">
        <v>88</v>
      </c>
    </row>
    <row r="713" spans="1:7" ht="16" x14ac:dyDescent="0.2">
      <c r="A713" s="1" t="s">
        <v>737</v>
      </c>
      <c r="B713" s="62">
        <v>44621</v>
      </c>
      <c r="C713" s="2" t="s">
        <v>20</v>
      </c>
      <c r="D713" t="s">
        <v>14</v>
      </c>
      <c r="E713" s="2">
        <v>18</v>
      </c>
      <c r="F713" s="4">
        <v>72</v>
      </c>
      <c r="G713" s="4">
        <v>18</v>
      </c>
    </row>
    <row r="714" spans="1:7" ht="16" x14ac:dyDescent="0.2">
      <c r="A714" s="1" t="s">
        <v>738</v>
      </c>
      <c r="B714" s="62">
        <v>44621</v>
      </c>
      <c r="C714" s="2" t="s">
        <v>7</v>
      </c>
      <c r="D714" t="s">
        <v>14</v>
      </c>
      <c r="E714" s="2">
        <v>19</v>
      </c>
      <c r="F714" s="4">
        <v>133</v>
      </c>
      <c r="G714" s="4">
        <v>76</v>
      </c>
    </row>
    <row r="715" spans="1:7" ht="16" x14ac:dyDescent="0.2">
      <c r="A715" s="1" t="s">
        <v>739</v>
      </c>
      <c r="B715" s="62">
        <v>44622</v>
      </c>
      <c r="C715" s="2" t="s">
        <v>19</v>
      </c>
      <c r="D715" t="s">
        <v>14</v>
      </c>
      <c r="E715" s="2">
        <v>20</v>
      </c>
      <c r="F715" s="4">
        <v>160</v>
      </c>
      <c r="G715" s="4">
        <v>80</v>
      </c>
    </row>
    <row r="716" spans="1:7" ht="16" x14ac:dyDescent="0.2">
      <c r="A716" s="1" t="s">
        <v>740</v>
      </c>
      <c r="B716" s="62">
        <v>44622</v>
      </c>
      <c r="C716" s="2" t="s">
        <v>9</v>
      </c>
      <c r="D716" t="s">
        <v>8</v>
      </c>
      <c r="E716" s="2">
        <v>20</v>
      </c>
      <c r="F716" s="4">
        <v>100</v>
      </c>
      <c r="G716" s="4">
        <v>60</v>
      </c>
    </row>
    <row r="717" spans="1:7" ht="16" x14ac:dyDescent="0.2">
      <c r="A717" s="1" t="s">
        <v>741</v>
      </c>
      <c r="B717" s="62">
        <v>44622</v>
      </c>
      <c r="C717" s="2" t="s">
        <v>20</v>
      </c>
      <c r="D717" t="s">
        <v>13</v>
      </c>
      <c r="E717" s="2">
        <v>25</v>
      </c>
      <c r="F717" s="4">
        <v>100</v>
      </c>
      <c r="G717" s="4">
        <v>25</v>
      </c>
    </row>
    <row r="718" spans="1:7" ht="16" x14ac:dyDescent="0.2">
      <c r="A718" s="1" t="s">
        <v>742</v>
      </c>
      <c r="B718" s="62">
        <v>44622</v>
      </c>
      <c r="C718" s="2" t="s">
        <v>17</v>
      </c>
      <c r="D718" t="s">
        <v>13</v>
      </c>
      <c r="E718" s="2">
        <v>23</v>
      </c>
      <c r="F718" s="4">
        <v>184</v>
      </c>
      <c r="G718" s="4">
        <v>69</v>
      </c>
    </row>
    <row r="719" spans="1:7" ht="16" x14ac:dyDescent="0.2">
      <c r="A719" s="1" t="s">
        <v>743</v>
      </c>
      <c r="B719" s="62">
        <v>44622</v>
      </c>
      <c r="C719" s="2" t="s">
        <v>19</v>
      </c>
      <c r="D719" t="s">
        <v>10</v>
      </c>
      <c r="E719" s="2">
        <v>18</v>
      </c>
      <c r="F719" s="4">
        <v>144</v>
      </c>
      <c r="G719" s="4">
        <v>72</v>
      </c>
    </row>
    <row r="720" spans="1:7" ht="16" x14ac:dyDescent="0.2">
      <c r="A720" s="1" t="s">
        <v>744</v>
      </c>
      <c r="B720" s="62">
        <v>44622</v>
      </c>
      <c r="C720" s="2" t="s">
        <v>19</v>
      </c>
      <c r="D720" t="s">
        <v>8</v>
      </c>
      <c r="E720" s="2">
        <v>24</v>
      </c>
      <c r="F720" s="4">
        <v>192</v>
      </c>
      <c r="G720" s="4">
        <v>96</v>
      </c>
    </row>
    <row r="721" spans="1:7" ht="16" x14ac:dyDescent="0.2">
      <c r="A721" s="1" t="s">
        <v>745</v>
      </c>
      <c r="B721" s="62">
        <v>44622</v>
      </c>
      <c r="C721" s="2" t="s">
        <v>19</v>
      </c>
      <c r="D721" t="s">
        <v>18</v>
      </c>
      <c r="E721" s="2">
        <v>24</v>
      </c>
      <c r="F721" s="4">
        <v>192</v>
      </c>
      <c r="G721" s="4">
        <v>96</v>
      </c>
    </row>
    <row r="722" spans="1:7" ht="16" x14ac:dyDescent="0.2">
      <c r="A722" s="1" t="s">
        <v>746</v>
      </c>
      <c r="B722" s="62">
        <v>44622</v>
      </c>
      <c r="C722" s="2" t="s">
        <v>17</v>
      </c>
      <c r="D722" t="s">
        <v>13</v>
      </c>
      <c r="E722" s="2">
        <v>24</v>
      </c>
      <c r="F722" s="4">
        <v>192</v>
      </c>
      <c r="G722" s="4">
        <v>72</v>
      </c>
    </row>
    <row r="723" spans="1:7" ht="16" x14ac:dyDescent="0.2">
      <c r="A723" s="1" t="s">
        <v>747</v>
      </c>
      <c r="B723" s="62">
        <v>44622</v>
      </c>
      <c r="C723" s="2" t="s">
        <v>9</v>
      </c>
      <c r="D723" t="s">
        <v>18</v>
      </c>
      <c r="E723" s="2">
        <v>19</v>
      </c>
      <c r="F723" s="4">
        <v>95</v>
      </c>
      <c r="G723" s="4">
        <v>57</v>
      </c>
    </row>
    <row r="724" spans="1:7" ht="16" x14ac:dyDescent="0.2">
      <c r="A724" s="1" t="s">
        <v>748</v>
      </c>
      <c r="B724" s="62">
        <v>44622</v>
      </c>
      <c r="C724" s="2" t="s">
        <v>9</v>
      </c>
      <c r="D724" t="s">
        <v>10</v>
      </c>
      <c r="E724" s="2">
        <v>18</v>
      </c>
      <c r="F724" s="4">
        <v>90</v>
      </c>
      <c r="G724" s="4">
        <v>54</v>
      </c>
    </row>
    <row r="725" spans="1:7" ht="16" x14ac:dyDescent="0.2">
      <c r="A725" s="1" t="s">
        <v>749</v>
      </c>
      <c r="B725" s="62">
        <v>44622</v>
      </c>
      <c r="C725" s="2" t="s">
        <v>7</v>
      </c>
      <c r="D725" t="s">
        <v>13</v>
      </c>
      <c r="E725" s="2">
        <v>19</v>
      </c>
      <c r="F725" s="4">
        <v>133</v>
      </c>
      <c r="G725" s="4">
        <v>76</v>
      </c>
    </row>
    <row r="726" spans="1:7" ht="16" x14ac:dyDescent="0.2">
      <c r="A726" s="1" t="s">
        <v>750</v>
      </c>
      <c r="B726" s="62">
        <v>44622</v>
      </c>
      <c r="C726" s="2" t="s">
        <v>11</v>
      </c>
      <c r="D726" t="s">
        <v>8</v>
      </c>
      <c r="E726" s="2">
        <v>19</v>
      </c>
      <c r="F726" s="4">
        <v>57</v>
      </c>
      <c r="G726" s="4">
        <v>38</v>
      </c>
    </row>
    <row r="727" spans="1:7" ht="16" x14ac:dyDescent="0.2">
      <c r="A727" s="1" t="s">
        <v>751</v>
      </c>
      <c r="B727" s="62">
        <v>44623</v>
      </c>
      <c r="C727" s="2" t="s">
        <v>9</v>
      </c>
      <c r="D727" t="s">
        <v>18</v>
      </c>
      <c r="E727" s="2">
        <v>19</v>
      </c>
      <c r="F727" s="4">
        <v>95</v>
      </c>
      <c r="G727" s="4">
        <v>57</v>
      </c>
    </row>
    <row r="728" spans="1:7" ht="16" x14ac:dyDescent="0.2">
      <c r="A728" s="1" t="s">
        <v>752</v>
      </c>
      <c r="B728" s="62">
        <v>44623</v>
      </c>
      <c r="C728" s="2" t="s">
        <v>19</v>
      </c>
      <c r="D728" t="s">
        <v>16</v>
      </c>
      <c r="E728" s="2">
        <v>21</v>
      </c>
      <c r="F728" s="4">
        <v>168</v>
      </c>
      <c r="G728" s="4">
        <v>84</v>
      </c>
    </row>
    <row r="729" spans="1:7" ht="16" x14ac:dyDescent="0.2">
      <c r="A729" s="1" t="s">
        <v>753</v>
      </c>
      <c r="B729" s="62">
        <v>44623</v>
      </c>
      <c r="C729" s="2" t="s">
        <v>20</v>
      </c>
      <c r="D729" t="s">
        <v>16</v>
      </c>
      <c r="E729" s="2">
        <v>20</v>
      </c>
      <c r="F729" s="4">
        <v>80</v>
      </c>
      <c r="G729" s="4">
        <v>20</v>
      </c>
    </row>
    <row r="730" spans="1:7" ht="16" x14ac:dyDescent="0.2">
      <c r="A730" s="1" t="s">
        <v>754</v>
      </c>
      <c r="B730" s="62">
        <v>44623</v>
      </c>
      <c r="C730" s="2" t="s">
        <v>11</v>
      </c>
      <c r="D730" t="s">
        <v>8</v>
      </c>
      <c r="E730" s="2">
        <v>24</v>
      </c>
      <c r="F730" s="4">
        <v>72</v>
      </c>
      <c r="G730" s="4">
        <v>48</v>
      </c>
    </row>
    <row r="731" spans="1:7" ht="16" x14ac:dyDescent="0.2">
      <c r="A731" s="1" t="s">
        <v>755</v>
      </c>
      <c r="B731" s="62">
        <v>44623</v>
      </c>
      <c r="C731" s="2" t="s">
        <v>19</v>
      </c>
      <c r="D731" t="s">
        <v>18</v>
      </c>
      <c r="E731" s="2">
        <v>20</v>
      </c>
      <c r="F731" s="4">
        <v>160</v>
      </c>
      <c r="G731" s="4">
        <v>80</v>
      </c>
    </row>
    <row r="732" spans="1:7" ht="16" x14ac:dyDescent="0.2">
      <c r="A732" s="1" t="s">
        <v>756</v>
      </c>
      <c r="B732" s="62">
        <v>44623</v>
      </c>
      <c r="C732" s="2" t="s">
        <v>17</v>
      </c>
      <c r="D732" t="s">
        <v>14</v>
      </c>
      <c r="E732" s="2">
        <v>19</v>
      </c>
      <c r="F732" s="4">
        <v>152</v>
      </c>
      <c r="G732" s="4">
        <v>57</v>
      </c>
    </row>
    <row r="733" spans="1:7" ht="16" x14ac:dyDescent="0.2">
      <c r="A733" s="1" t="s">
        <v>757</v>
      </c>
      <c r="B733" s="62">
        <v>44623</v>
      </c>
      <c r="C733" s="2" t="s">
        <v>12</v>
      </c>
      <c r="D733" t="s">
        <v>13</v>
      </c>
      <c r="E733" s="2">
        <v>18</v>
      </c>
      <c r="F733" s="4">
        <v>90</v>
      </c>
      <c r="G733" s="4">
        <v>72</v>
      </c>
    </row>
    <row r="734" spans="1:7" ht="16" x14ac:dyDescent="0.2">
      <c r="A734" s="1" t="s">
        <v>758</v>
      </c>
      <c r="B734" s="62">
        <v>44623</v>
      </c>
      <c r="C734" s="2" t="s">
        <v>12</v>
      </c>
      <c r="D734" t="s">
        <v>14</v>
      </c>
      <c r="E734" s="2">
        <v>19</v>
      </c>
      <c r="F734" s="4">
        <v>95</v>
      </c>
      <c r="G734" s="4">
        <v>76</v>
      </c>
    </row>
    <row r="735" spans="1:7" ht="16" x14ac:dyDescent="0.2">
      <c r="A735" s="1" t="s">
        <v>759</v>
      </c>
      <c r="B735" s="62">
        <v>44623</v>
      </c>
      <c r="C735" s="2" t="s">
        <v>12</v>
      </c>
      <c r="D735" t="s">
        <v>18</v>
      </c>
      <c r="E735" s="2">
        <v>24</v>
      </c>
      <c r="F735" s="4">
        <v>120</v>
      </c>
      <c r="G735" s="4">
        <v>96</v>
      </c>
    </row>
    <row r="736" spans="1:7" ht="16" x14ac:dyDescent="0.2">
      <c r="A736" s="1" t="s">
        <v>760</v>
      </c>
      <c r="B736" s="62">
        <v>44623</v>
      </c>
      <c r="C736" s="2" t="s">
        <v>7</v>
      </c>
      <c r="D736" t="s">
        <v>16</v>
      </c>
      <c r="E736" s="2">
        <v>20</v>
      </c>
      <c r="F736" s="4">
        <v>140</v>
      </c>
      <c r="G736" s="4">
        <v>80</v>
      </c>
    </row>
    <row r="737" spans="1:7" ht="16" x14ac:dyDescent="0.2">
      <c r="A737" s="1" t="s">
        <v>761</v>
      </c>
      <c r="B737" s="62">
        <v>44624</v>
      </c>
      <c r="C737" s="2" t="s">
        <v>19</v>
      </c>
      <c r="D737" t="s">
        <v>14</v>
      </c>
      <c r="E737" s="2">
        <v>18</v>
      </c>
      <c r="F737" s="4">
        <v>144</v>
      </c>
      <c r="G737" s="4">
        <v>72</v>
      </c>
    </row>
    <row r="738" spans="1:7" ht="16" x14ac:dyDescent="0.2">
      <c r="A738" s="1" t="s">
        <v>762</v>
      </c>
      <c r="B738" s="62">
        <v>44624</v>
      </c>
      <c r="C738" s="2" t="s">
        <v>9</v>
      </c>
      <c r="D738" t="s">
        <v>10</v>
      </c>
      <c r="E738" s="2">
        <v>24</v>
      </c>
      <c r="F738" s="4">
        <v>120</v>
      </c>
      <c r="G738" s="4">
        <v>72</v>
      </c>
    </row>
    <row r="739" spans="1:7" ht="16" x14ac:dyDescent="0.2">
      <c r="A739" s="1" t="s">
        <v>763</v>
      </c>
      <c r="B739" s="62">
        <v>44624</v>
      </c>
      <c r="C739" s="2" t="s">
        <v>9</v>
      </c>
      <c r="D739" t="s">
        <v>14</v>
      </c>
      <c r="E739" s="2">
        <v>20</v>
      </c>
      <c r="F739" s="4">
        <v>100</v>
      </c>
      <c r="G739" s="4">
        <v>60</v>
      </c>
    </row>
    <row r="740" spans="1:7" ht="16" x14ac:dyDescent="0.2">
      <c r="A740" s="1" t="s">
        <v>764</v>
      </c>
      <c r="B740" s="62">
        <v>44624</v>
      </c>
      <c r="C740" s="2" t="s">
        <v>20</v>
      </c>
      <c r="D740" t="s">
        <v>14</v>
      </c>
      <c r="E740" s="2">
        <v>20</v>
      </c>
      <c r="F740" s="4">
        <v>80</v>
      </c>
      <c r="G740" s="4">
        <v>20</v>
      </c>
    </row>
    <row r="741" spans="1:7" ht="16" x14ac:dyDescent="0.2">
      <c r="A741" s="1" t="s">
        <v>765</v>
      </c>
      <c r="B741" s="62">
        <v>44624</v>
      </c>
      <c r="C741" s="2" t="s">
        <v>12</v>
      </c>
      <c r="D741" t="s">
        <v>14</v>
      </c>
      <c r="E741" s="2">
        <v>20</v>
      </c>
      <c r="F741" s="4">
        <v>100</v>
      </c>
      <c r="G741" s="4">
        <v>80</v>
      </c>
    </row>
    <row r="742" spans="1:7" ht="16" x14ac:dyDescent="0.2">
      <c r="A742" s="1" t="s">
        <v>766</v>
      </c>
      <c r="B742" s="62">
        <v>44624</v>
      </c>
      <c r="C742" s="2" t="s">
        <v>20</v>
      </c>
      <c r="D742" t="s">
        <v>15</v>
      </c>
      <c r="E742" s="2">
        <v>20</v>
      </c>
      <c r="F742" s="4">
        <v>80</v>
      </c>
      <c r="G742" s="4">
        <v>20</v>
      </c>
    </row>
    <row r="743" spans="1:7" ht="16" x14ac:dyDescent="0.2">
      <c r="A743" s="1" t="s">
        <v>767</v>
      </c>
      <c r="B743" s="62">
        <v>44624</v>
      </c>
      <c r="C743" s="2" t="s">
        <v>11</v>
      </c>
      <c r="D743" t="s">
        <v>8</v>
      </c>
      <c r="E743" s="2">
        <v>24</v>
      </c>
      <c r="F743" s="4">
        <v>72</v>
      </c>
      <c r="G743" s="4">
        <v>48</v>
      </c>
    </row>
    <row r="744" spans="1:7" ht="16" x14ac:dyDescent="0.2">
      <c r="A744" s="1" t="s">
        <v>768</v>
      </c>
      <c r="B744" s="62">
        <v>44624</v>
      </c>
      <c r="C744" s="2" t="s">
        <v>17</v>
      </c>
      <c r="D744" t="s">
        <v>15</v>
      </c>
      <c r="E744" s="2">
        <v>21</v>
      </c>
      <c r="F744" s="4">
        <v>168</v>
      </c>
      <c r="G744" s="4">
        <v>63</v>
      </c>
    </row>
    <row r="745" spans="1:7" ht="16" x14ac:dyDescent="0.2">
      <c r="A745" s="1" t="s">
        <v>769</v>
      </c>
      <c r="B745" s="62">
        <v>44624</v>
      </c>
      <c r="C745" s="2" t="s">
        <v>12</v>
      </c>
      <c r="D745" t="s">
        <v>15</v>
      </c>
      <c r="E745" s="2">
        <v>24</v>
      </c>
      <c r="F745" s="4">
        <v>120</v>
      </c>
      <c r="G745" s="4">
        <v>96</v>
      </c>
    </row>
    <row r="746" spans="1:7" ht="16" x14ac:dyDescent="0.2">
      <c r="A746" s="1" t="s">
        <v>770</v>
      </c>
      <c r="B746" s="62">
        <v>44625</v>
      </c>
      <c r="C746" s="2" t="s">
        <v>20</v>
      </c>
      <c r="D746" t="s">
        <v>18</v>
      </c>
      <c r="E746" s="2">
        <v>20</v>
      </c>
      <c r="F746" s="4">
        <v>80</v>
      </c>
      <c r="G746" s="4">
        <v>20</v>
      </c>
    </row>
    <row r="747" spans="1:7" ht="16" x14ac:dyDescent="0.2">
      <c r="A747" s="1" t="s">
        <v>771</v>
      </c>
      <c r="B747" s="62">
        <v>44625</v>
      </c>
      <c r="C747" s="2" t="s">
        <v>11</v>
      </c>
      <c r="D747" t="s">
        <v>15</v>
      </c>
      <c r="E747" s="2">
        <v>23</v>
      </c>
      <c r="F747" s="4">
        <v>69</v>
      </c>
      <c r="G747" s="4">
        <v>46</v>
      </c>
    </row>
    <row r="748" spans="1:7" ht="16" x14ac:dyDescent="0.2">
      <c r="A748" s="1" t="s">
        <v>772</v>
      </c>
      <c r="B748" s="62">
        <v>44625</v>
      </c>
      <c r="C748" s="2" t="s">
        <v>20</v>
      </c>
      <c r="D748" t="s">
        <v>10</v>
      </c>
      <c r="E748" s="2">
        <v>21</v>
      </c>
      <c r="F748" s="4">
        <v>84</v>
      </c>
      <c r="G748" s="4">
        <v>21</v>
      </c>
    </row>
    <row r="749" spans="1:7" ht="16" x14ac:dyDescent="0.2">
      <c r="A749" s="1" t="s">
        <v>773</v>
      </c>
      <c r="B749" s="62">
        <v>44625</v>
      </c>
      <c r="C749" s="2" t="s">
        <v>17</v>
      </c>
      <c r="D749" t="s">
        <v>10</v>
      </c>
      <c r="E749" s="2">
        <v>24</v>
      </c>
      <c r="F749" s="4">
        <v>192</v>
      </c>
      <c r="G749" s="4">
        <v>72</v>
      </c>
    </row>
    <row r="750" spans="1:7" ht="16" x14ac:dyDescent="0.2">
      <c r="A750" s="1" t="s">
        <v>774</v>
      </c>
      <c r="B750" s="62">
        <v>44625</v>
      </c>
      <c r="C750" s="2" t="s">
        <v>12</v>
      </c>
      <c r="D750" t="s">
        <v>8</v>
      </c>
      <c r="E750" s="2">
        <v>22</v>
      </c>
      <c r="F750" s="4">
        <v>110</v>
      </c>
      <c r="G750" s="4">
        <v>88</v>
      </c>
    </row>
    <row r="751" spans="1:7" ht="16" x14ac:dyDescent="0.2">
      <c r="A751" s="1" t="s">
        <v>775</v>
      </c>
      <c r="B751" s="62">
        <v>44625</v>
      </c>
      <c r="C751" s="2" t="s">
        <v>12</v>
      </c>
      <c r="D751" t="s">
        <v>13</v>
      </c>
      <c r="E751" s="2">
        <v>22</v>
      </c>
      <c r="F751" s="4">
        <v>110</v>
      </c>
      <c r="G751" s="4">
        <v>88</v>
      </c>
    </row>
    <row r="752" spans="1:7" ht="16" x14ac:dyDescent="0.2">
      <c r="A752" s="1" t="s">
        <v>776</v>
      </c>
      <c r="B752" s="62">
        <v>44625</v>
      </c>
      <c r="C752" s="2" t="s">
        <v>9</v>
      </c>
      <c r="D752" t="s">
        <v>14</v>
      </c>
      <c r="E752" s="2">
        <v>19</v>
      </c>
      <c r="F752" s="4">
        <v>95</v>
      </c>
      <c r="G752" s="4">
        <v>57</v>
      </c>
    </row>
    <row r="753" spans="1:7" ht="16" x14ac:dyDescent="0.2">
      <c r="A753" s="1" t="s">
        <v>777</v>
      </c>
      <c r="B753" s="62">
        <v>44625</v>
      </c>
      <c r="C753" s="2" t="s">
        <v>9</v>
      </c>
      <c r="D753" t="s">
        <v>15</v>
      </c>
      <c r="E753" s="2">
        <v>20</v>
      </c>
      <c r="F753" s="4">
        <v>100</v>
      </c>
      <c r="G753" s="4">
        <v>60</v>
      </c>
    </row>
    <row r="754" spans="1:7" ht="16" x14ac:dyDescent="0.2">
      <c r="A754" s="1" t="s">
        <v>778</v>
      </c>
      <c r="B754" s="62">
        <v>44625</v>
      </c>
      <c r="C754" s="2" t="s">
        <v>7</v>
      </c>
      <c r="D754" t="s">
        <v>15</v>
      </c>
      <c r="E754" s="2">
        <v>22</v>
      </c>
      <c r="F754" s="4">
        <v>154</v>
      </c>
      <c r="G754" s="4">
        <v>88</v>
      </c>
    </row>
    <row r="755" spans="1:7" ht="16" x14ac:dyDescent="0.2">
      <c r="A755" s="1" t="s">
        <v>779</v>
      </c>
      <c r="B755" s="62">
        <v>44625</v>
      </c>
      <c r="C755" s="2" t="s">
        <v>17</v>
      </c>
      <c r="D755" t="s">
        <v>14</v>
      </c>
      <c r="E755" s="2">
        <v>20</v>
      </c>
      <c r="F755" s="4">
        <v>160</v>
      </c>
      <c r="G755" s="4">
        <v>60</v>
      </c>
    </row>
    <row r="756" spans="1:7" ht="16" x14ac:dyDescent="0.2">
      <c r="A756" s="1" t="s">
        <v>780</v>
      </c>
      <c r="B756" s="62">
        <v>44625</v>
      </c>
      <c r="C756" s="2" t="s">
        <v>17</v>
      </c>
      <c r="D756" t="s">
        <v>13</v>
      </c>
      <c r="E756" s="2">
        <v>21</v>
      </c>
      <c r="F756" s="4">
        <v>168</v>
      </c>
      <c r="G756" s="4">
        <v>63</v>
      </c>
    </row>
    <row r="757" spans="1:7" ht="16" x14ac:dyDescent="0.2">
      <c r="A757" s="1" t="s">
        <v>781</v>
      </c>
      <c r="B757" s="62">
        <v>44625</v>
      </c>
      <c r="C757" s="2" t="s">
        <v>19</v>
      </c>
      <c r="D757" t="s">
        <v>18</v>
      </c>
      <c r="E757" s="2">
        <v>24</v>
      </c>
      <c r="F757" s="4">
        <v>192</v>
      </c>
      <c r="G757" s="4">
        <v>96</v>
      </c>
    </row>
    <row r="758" spans="1:7" ht="16" x14ac:dyDescent="0.2">
      <c r="A758" s="1" t="s">
        <v>782</v>
      </c>
      <c r="B758" s="62">
        <v>44626</v>
      </c>
      <c r="C758" s="2" t="s">
        <v>7</v>
      </c>
      <c r="D758" t="s">
        <v>15</v>
      </c>
      <c r="E758" s="2">
        <v>22</v>
      </c>
      <c r="F758" s="4">
        <v>154</v>
      </c>
      <c r="G758" s="4">
        <v>88</v>
      </c>
    </row>
    <row r="759" spans="1:7" ht="16" x14ac:dyDescent="0.2">
      <c r="A759" s="1" t="s">
        <v>783</v>
      </c>
      <c r="B759" s="62">
        <v>44626</v>
      </c>
      <c r="C759" s="2" t="s">
        <v>19</v>
      </c>
      <c r="D759" t="s">
        <v>8</v>
      </c>
      <c r="E759" s="2">
        <v>25</v>
      </c>
      <c r="F759" s="4">
        <v>200</v>
      </c>
      <c r="G759" s="4">
        <v>100</v>
      </c>
    </row>
    <row r="760" spans="1:7" ht="16" x14ac:dyDescent="0.2">
      <c r="A760" s="1" t="s">
        <v>784</v>
      </c>
      <c r="B760" s="62">
        <v>44626</v>
      </c>
      <c r="C760" s="2" t="s">
        <v>20</v>
      </c>
      <c r="D760" t="s">
        <v>13</v>
      </c>
      <c r="E760" s="2">
        <v>20</v>
      </c>
      <c r="F760" s="4">
        <v>80</v>
      </c>
      <c r="G760" s="4">
        <v>20</v>
      </c>
    </row>
    <row r="761" spans="1:7" ht="16" x14ac:dyDescent="0.2">
      <c r="A761" s="1" t="s">
        <v>785</v>
      </c>
      <c r="B761" s="62">
        <v>44626</v>
      </c>
      <c r="C761" s="2" t="s">
        <v>17</v>
      </c>
      <c r="D761" t="s">
        <v>15</v>
      </c>
      <c r="E761" s="2">
        <v>22</v>
      </c>
      <c r="F761" s="4">
        <v>176</v>
      </c>
      <c r="G761" s="4">
        <v>66</v>
      </c>
    </row>
    <row r="762" spans="1:7" ht="16" x14ac:dyDescent="0.2">
      <c r="A762" s="1" t="s">
        <v>786</v>
      </c>
      <c r="B762" s="62">
        <v>44626</v>
      </c>
      <c r="C762" s="2" t="s">
        <v>9</v>
      </c>
      <c r="D762" t="s">
        <v>16</v>
      </c>
      <c r="E762" s="2">
        <v>18</v>
      </c>
      <c r="F762" s="4">
        <v>90</v>
      </c>
      <c r="G762" s="4">
        <v>54</v>
      </c>
    </row>
    <row r="763" spans="1:7" ht="16" x14ac:dyDescent="0.2">
      <c r="A763" s="1" t="s">
        <v>787</v>
      </c>
      <c r="B763" s="62">
        <v>44626</v>
      </c>
      <c r="C763" s="2" t="s">
        <v>12</v>
      </c>
      <c r="D763" t="s">
        <v>13</v>
      </c>
      <c r="E763" s="2">
        <v>18</v>
      </c>
      <c r="F763" s="4">
        <v>90</v>
      </c>
      <c r="G763" s="4">
        <v>72</v>
      </c>
    </row>
    <row r="764" spans="1:7" ht="16" x14ac:dyDescent="0.2">
      <c r="A764" s="1" t="s">
        <v>788</v>
      </c>
      <c r="B764" s="62">
        <v>44626</v>
      </c>
      <c r="C764" s="2" t="s">
        <v>7</v>
      </c>
      <c r="D764" t="s">
        <v>14</v>
      </c>
      <c r="E764" s="2">
        <v>19</v>
      </c>
      <c r="F764" s="4">
        <v>133</v>
      </c>
      <c r="G764" s="4">
        <v>76</v>
      </c>
    </row>
    <row r="765" spans="1:7" ht="16" x14ac:dyDescent="0.2">
      <c r="A765" s="1" t="s">
        <v>789</v>
      </c>
      <c r="B765" s="62">
        <v>44626</v>
      </c>
      <c r="C765" s="2" t="s">
        <v>17</v>
      </c>
      <c r="D765" t="s">
        <v>16</v>
      </c>
      <c r="E765" s="2">
        <v>24</v>
      </c>
      <c r="F765" s="4">
        <v>192</v>
      </c>
      <c r="G765" s="4">
        <v>72</v>
      </c>
    </row>
    <row r="766" spans="1:7" ht="16" x14ac:dyDescent="0.2">
      <c r="A766" s="1" t="s">
        <v>790</v>
      </c>
      <c r="B766" s="62">
        <v>44626</v>
      </c>
      <c r="C766" s="2" t="s">
        <v>9</v>
      </c>
      <c r="D766" t="s">
        <v>13</v>
      </c>
      <c r="E766" s="2">
        <v>19</v>
      </c>
      <c r="F766" s="4">
        <v>95</v>
      </c>
      <c r="G766" s="4">
        <v>57</v>
      </c>
    </row>
    <row r="767" spans="1:7" ht="16" x14ac:dyDescent="0.2">
      <c r="A767" s="1" t="s">
        <v>791</v>
      </c>
      <c r="B767" s="62">
        <v>44626</v>
      </c>
      <c r="C767" s="2" t="s">
        <v>12</v>
      </c>
      <c r="D767" t="s">
        <v>15</v>
      </c>
      <c r="E767" s="2">
        <v>18</v>
      </c>
      <c r="F767" s="4">
        <v>90</v>
      </c>
      <c r="G767" s="4">
        <v>72</v>
      </c>
    </row>
    <row r="768" spans="1:7" ht="16" x14ac:dyDescent="0.2">
      <c r="A768" s="1" t="s">
        <v>792</v>
      </c>
      <c r="B768" s="62">
        <v>44626</v>
      </c>
      <c r="C768" s="2" t="s">
        <v>11</v>
      </c>
      <c r="D768" t="s">
        <v>8</v>
      </c>
      <c r="E768" s="2">
        <v>22</v>
      </c>
      <c r="F768" s="4">
        <v>66</v>
      </c>
      <c r="G768" s="4">
        <v>44</v>
      </c>
    </row>
    <row r="769" spans="1:7" ht="16" x14ac:dyDescent="0.2">
      <c r="A769" s="1" t="s">
        <v>793</v>
      </c>
      <c r="B769" s="62">
        <v>44626</v>
      </c>
      <c r="C769" s="2" t="s">
        <v>19</v>
      </c>
      <c r="D769" t="s">
        <v>18</v>
      </c>
      <c r="E769" s="2">
        <v>19</v>
      </c>
      <c r="F769" s="4">
        <v>152</v>
      </c>
      <c r="G769" s="4">
        <v>76</v>
      </c>
    </row>
    <row r="770" spans="1:7" ht="16" x14ac:dyDescent="0.2">
      <c r="A770" s="1" t="s">
        <v>794</v>
      </c>
      <c r="B770" s="62">
        <v>44627</v>
      </c>
      <c r="C770" s="2" t="s">
        <v>20</v>
      </c>
      <c r="D770" t="s">
        <v>16</v>
      </c>
      <c r="E770" s="2">
        <v>25</v>
      </c>
      <c r="F770" s="4">
        <v>100</v>
      </c>
      <c r="G770" s="4">
        <v>25</v>
      </c>
    </row>
    <row r="771" spans="1:7" ht="16" x14ac:dyDescent="0.2">
      <c r="A771" s="1" t="s">
        <v>795</v>
      </c>
      <c r="B771" s="62">
        <v>44627</v>
      </c>
      <c r="C771" s="2" t="s">
        <v>19</v>
      </c>
      <c r="D771" t="s">
        <v>15</v>
      </c>
      <c r="E771" s="2">
        <v>25</v>
      </c>
      <c r="F771" s="4">
        <v>200</v>
      </c>
      <c r="G771" s="4">
        <v>100</v>
      </c>
    </row>
    <row r="772" spans="1:7" ht="16" x14ac:dyDescent="0.2">
      <c r="A772" s="1" t="s">
        <v>796</v>
      </c>
      <c r="B772" s="62">
        <v>44627</v>
      </c>
      <c r="C772" s="2" t="s">
        <v>20</v>
      </c>
      <c r="D772" t="s">
        <v>16</v>
      </c>
      <c r="E772" s="2">
        <v>22</v>
      </c>
      <c r="F772" s="4">
        <v>88</v>
      </c>
      <c r="G772" s="4">
        <v>22</v>
      </c>
    </row>
    <row r="773" spans="1:7" ht="16" x14ac:dyDescent="0.2">
      <c r="A773" s="1" t="s">
        <v>797</v>
      </c>
      <c r="B773" s="62">
        <v>44627</v>
      </c>
      <c r="C773" s="2" t="s">
        <v>7</v>
      </c>
      <c r="D773" t="s">
        <v>13</v>
      </c>
      <c r="E773" s="2">
        <v>19</v>
      </c>
      <c r="F773" s="4">
        <v>133</v>
      </c>
      <c r="G773" s="4">
        <v>76</v>
      </c>
    </row>
    <row r="774" spans="1:7" ht="16" x14ac:dyDescent="0.2">
      <c r="A774" s="1" t="s">
        <v>798</v>
      </c>
      <c r="B774" s="62">
        <v>44627</v>
      </c>
      <c r="C774" s="2" t="s">
        <v>20</v>
      </c>
      <c r="D774" t="s">
        <v>8</v>
      </c>
      <c r="E774" s="2">
        <v>21</v>
      </c>
      <c r="F774" s="4">
        <v>84</v>
      </c>
      <c r="G774" s="4">
        <v>21</v>
      </c>
    </row>
    <row r="775" spans="1:7" ht="16" x14ac:dyDescent="0.2">
      <c r="A775" s="1" t="s">
        <v>799</v>
      </c>
      <c r="B775" s="62">
        <v>44627</v>
      </c>
      <c r="C775" s="2" t="s">
        <v>7</v>
      </c>
      <c r="D775" t="s">
        <v>10</v>
      </c>
      <c r="E775" s="2">
        <v>21</v>
      </c>
      <c r="F775" s="4">
        <v>147</v>
      </c>
      <c r="G775" s="4">
        <v>84</v>
      </c>
    </row>
    <row r="776" spans="1:7" ht="16" x14ac:dyDescent="0.2">
      <c r="A776" s="1" t="s">
        <v>800</v>
      </c>
      <c r="B776" s="62">
        <v>44627</v>
      </c>
      <c r="C776" s="2" t="s">
        <v>12</v>
      </c>
      <c r="D776" t="s">
        <v>15</v>
      </c>
      <c r="E776" s="2">
        <v>23</v>
      </c>
      <c r="F776" s="4">
        <v>115</v>
      </c>
      <c r="G776" s="4">
        <v>92</v>
      </c>
    </row>
    <row r="777" spans="1:7" ht="16" x14ac:dyDescent="0.2">
      <c r="A777" s="1" t="s">
        <v>801</v>
      </c>
      <c r="B777" s="62">
        <v>44627</v>
      </c>
      <c r="C777" s="2" t="s">
        <v>11</v>
      </c>
      <c r="D777" t="s">
        <v>18</v>
      </c>
      <c r="E777" s="2">
        <v>22</v>
      </c>
      <c r="F777" s="4">
        <v>66</v>
      </c>
      <c r="G777" s="4">
        <v>44</v>
      </c>
    </row>
    <row r="778" spans="1:7" ht="16" x14ac:dyDescent="0.2">
      <c r="A778" s="1" t="s">
        <v>802</v>
      </c>
      <c r="B778" s="62">
        <v>44628</v>
      </c>
      <c r="C778" s="2" t="s">
        <v>7</v>
      </c>
      <c r="D778" t="s">
        <v>16</v>
      </c>
      <c r="E778" s="2">
        <v>22</v>
      </c>
      <c r="F778" s="4">
        <v>154</v>
      </c>
      <c r="G778" s="4">
        <v>88</v>
      </c>
    </row>
    <row r="779" spans="1:7" ht="16" x14ac:dyDescent="0.2">
      <c r="A779" s="1" t="s">
        <v>803</v>
      </c>
      <c r="B779" s="62">
        <v>44628</v>
      </c>
      <c r="C779" s="2" t="s">
        <v>17</v>
      </c>
      <c r="D779" t="s">
        <v>10</v>
      </c>
      <c r="E779" s="2">
        <v>18</v>
      </c>
      <c r="F779" s="4">
        <v>144</v>
      </c>
      <c r="G779" s="4">
        <v>54</v>
      </c>
    </row>
    <row r="780" spans="1:7" ht="16" x14ac:dyDescent="0.2">
      <c r="A780" s="1" t="s">
        <v>804</v>
      </c>
      <c r="B780" s="62">
        <v>44628</v>
      </c>
      <c r="C780" s="2" t="s">
        <v>11</v>
      </c>
      <c r="D780" t="s">
        <v>16</v>
      </c>
      <c r="E780" s="2">
        <v>21</v>
      </c>
      <c r="F780" s="4">
        <v>63</v>
      </c>
      <c r="G780" s="4">
        <v>42</v>
      </c>
    </row>
    <row r="781" spans="1:7" ht="16" x14ac:dyDescent="0.2">
      <c r="A781" s="1" t="s">
        <v>805</v>
      </c>
      <c r="B781" s="62">
        <v>44628</v>
      </c>
      <c r="C781" s="2" t="s">
        <v>9</v>
      </c>
      <c r="D781" t="s">
        <v>14</v>
      </c>
      <c r="E781" s="2">
        <v>25</v>
      </c>
      <c r="F781" s="4">
        <v>125</v>
      </c>
      <c r="G781" s="4">
        <v>75</v>
      </c>
    </row>
    <row r="782" spans="1:7" ht="16" x14ac:dyDescent="0.2">
      <c r="A782" s="1" t="s">
        <v>806</v>
      </c>
      <c r="B782" s="62">
        <v>44628</v>
      </c>
      <c r="C782" s="2" t="s">
        <v>17</v>
      </c>
      <c r="D782" t="s">
        <v>8</v>
      </c>
      <c r="E782" s="2">
        <v>25</v>
      </c>
      <c r="F782" s="4">
        <v>200</v>
      </c>
      <c r="G782" s="4">
        <v>75</v>
      </c>
    </row>
    <row r="783" spans="1:7" ht="16" x14ac:dyDescent="0.2">
      <c r="A783" s="1" t="s">
        <v>807</v>
      </c>
      <c r="B783" s="62">
        <v>44628</v>
      </c>
      <c r="C783" s="2" t="s">
        <v>7</v>
      </c>
      <c r="D783" t="s">
        <v>14</v>
      </c>
      <c r="E783" s="2">
        <v>22</v>
      </c>
      <c r="F783" s="4">
        <v>154</v>
      </c>
      <c r="G783" s="4">
        <v>88</v>
      </c>
    </row>
    <row r="784" spans="1:7" ht="16" x14ac:dyDescent="0.2">
      <c r="A784" s="1" t="s">
        <v>808</v>
      </c>
      <c r="B784" s="62">
        <v>44628</v>
      </c>
      <c r="C784" s="2" t="s">
        <v>11</v>
      </c>
      <c r="D784" t="s">
        <v>14</v>
      </c>
      <c r="E784" s="2">
        <v>24</v>
      </c>
      <c r="F784" s="4">
        <v>72</v>
      </c>
      <c r="G784" s="4">
        <v>48</v>
      </c>
    </row>
    <row r="785" spans="1:7" ht="16" x14ac:dyDescent="0.2">
      <c r="A785" s="1" t="s">
        <v>809</v>
      </c>
      <c r="B785" s="62">
        <v>44628</v>
      </c>
      <c r="C785" s="2" t="s">
        <v>17</v>
      </c>
      <c r="D785" t="s">
        <v>16</v>
      </c>
      <c r="E785" s="2">
        <v>21</v>
      </c>
      <c r="F785" s="4">
        <v>168</v>
      </c>
      <c r="G785" s="4">
        <v>63</v>
      </c>
    </row>
    <row r="786" spans="1:7" ht="16" x14ac:dyDescent="0.2">
      <c r="A786" s="1" t="s">
        <v>810</v>
      </c>
      <c r="B786" s="62">
        <v>44628</v>
      </c>
      <c r="C786" s="2" t="s">
        <v>11</v>
      </c>
      <c r="D786" t="s">
        <v>8</v>
      </c>
      <c r="E786" s="2">
        <v>25</v>
      </c>
      <c r="F786" s="4">
        <v>75</v>
      </c>
      <c r="G786" s="4">
        <v>50</v>
      </c>
    </row>
    <row r="787" spans="1:7" ht="16" x14ac:dyDescent="0.2">
      <c r="A787" s="1" t="s">
        <v>811</v>
      </c>
      <c r="B787" s="62">
        <v>44629</v>
      </c>
      <c r="C787" s="2" t="s">
        <v>7</v>
      </c>
      <c r="D787" t="s">
        <v>13</v>
      </c>
      <c r="E787" s="2">
        <v>23</v>
      </c>
      <c r="F787" s="4">
        <v>161</v>
      </c>
      <c r="G787" s="4">
        <v>92</v>
      </c>
    </row>
    <row r="788" spans="1:7" ht="16" x14ac:dyDescent="0.2">
      <c r="A788" s="1" t="s">
        <v>812</v>
      </c>
      <c r="B788" s="62">
        <v>44629</v>
      </c>
      <c r="C788" s="2" t="s">
        <v>11</v>
      </c>
      <c r="D788" t="s">
        <v>15</v>
      </c>
      <c r="E788" s="2">
        <v>19</v>
      </c>
      <c r="F788" s="4">
        <v>57</v>
      </c>
      <c r="G788" s="4">
        <v>38</v>
      </c>
    </row>
    <row r="789" spans="1:7" ht="16" x14ac:dyDescent="0.2">
      <c r="A789" s="1" t="s">
        <v>813</v>
      </c>
      <c r="B789" s="62">
        <v>44629</v>
      </c>
      <c r="C789" s="2" t="s">
        <v>12</v>
      </c>
      <c r="D789" t="s">
        <v>8</v>
      </c>
      <c r="E789" s="2">
        <v>22</v>
      </c>
      <c r="F789" s="4">
        <v>110</v>
      </c>
      <c r="G789" s="4">
        <v>88</v>
      </c>
    </row>
    <row r="790" spans="1:7" ht="16" x14ac:dyDescent="0.2">
      <c r="A790" s="1" t="s">
        <v>814</v>
      </c>
      <c r="B790" s="62">
        <v>44629</v>
      </c>
      <c r="C790" s="2" t="s">
        <v>17</v>
      </c>
      <c r="D790" t="s">
        <v>10</v>
      </c>
      <c r="E790" s="2">
        <v>23</v>
      </c>
      <c r="F790" s="4">
        <v>184</v>
      </c>
      <c r="G790" s="4">
        <v>69</v>
      </c>
    </row>
    <row r="791" spans="1:7" ht="16" x14ac:dyDescent="0.2">
      <c r="A791" s="1" t="s">
        <v>815</v>
      </c>
      <c r="B791" s="62">
        <v>44629</v>
      </c>
      <c r="C791" s="2" t="s">
        <v>12</v>
      </c>
      <c r="D791" t="s">
        <v>15</v>
      </c>
      <c r="E791" s="2">
        <v>21</v>
      </c>
      <c r="F791" s="4">
        <v>105</v>
      </c>
      <c r="G791" s="4">
        <v>84</v>
      </c>
    </row>
    <row r="792" spans="1:7" ht="16" x14ac:dyDescent="0.2">
      <c r="A792" s="1" t="s">
        <v>816</v>
      </c>
      <c r="B792" s="62">
        <v>44629</v>
      </c>
      <c r="C792" s="2" t="s">
        <v>17</v>
      </c>
      <c r="D792" t="s">
        <v>13</v>
      </c>
      <c r="E792" s="2">
        <v>22</v>
      </c>
      <c r="F792" s="4">
        <v>176</v>
      </c>
      <c r="G792" s="4">
        <v>66</v>
      </c>
    </row>
    <row r="793" spans="1:7" ht="16" x14ac:dyDescent="0.2">
      <c r="A793" s="1" t="s">
        <v>817</v>
      </c>
      <c r="B793" s="62">
        <v>44629</v>
      </c>
      <c r="C793" s="2" t="s">
        <v>7</v>
      </c>
      <c r="D793" t="s">
        <v>8</v>
      </c>
      <c r="E793" s="2">
        <v>21</v>
      </c>
      <c r="F793" s="4">
        <v>147</v>
      </c>
      <c r="G793" s="4">
        <v>84</v>
      </c>
    </row>
    <row r="794" spans="1:7" ht="16" x14ac:dyDescent="0.2">
      <c r="A794" s="1" t="s">
        <v>818</v>
      </c>
      <c r="B794" s="62">
        <v>44629</v>
      </c>
      <c r="C794" s="2" t="s">
        <v>20</v>
      </c>
      <c r="D794" t="s">
        <v>15</v>
      </c>
      <c r="E794" s="2">
        <v>20</v>
      </c>
      <c r="F794" s="4">
        <v>80</v>
      </c>
      <c r="G794" s="4">
        <v>20</v>
      </c>
    </row>
    <row r="795" spans="1:7" ht="16" x14ac:dyDescent="0.2">
      <c r="A795" s="1" t="s">
        <v>819</v>
      </c>
      <c r="B795" s="62">
        <v>44629</v>
      </c>
      <c r="C795" s="2" t="s">
        <v>17</v>
      </c>
      <c r="D795" t="s">
        <v>15</v>
      </c>
      <c r="E795" s="2">
        <v>20</v>
      </c>
      <c r="F795" s="4">
        <v>160</v>
      </c>
      <c r="G795" s="4">
        <v>60</v>
      </c>
    </row>
    <row r="796" spans="1:7" ht="16" x14ac:dyDescent="0.2">
      <c r="A796" s="1" t="s">
        <v>820</v>
      </c>
      <c r="B796" s="62">
        <v>44629</v>
      </c>
      <c r="C796" s="2" t="s">
        <v>17</v>
      </c>
      <c r="D796" t="s">
        <v>14</v>
      </c>
      <c r="E796" s="2">
        <v>25</v>
      </c>
      <c r="F796" s="4">
        <v>200</v>
      </c>
      <c r="G796" s="4">
        <v>75</v>
      </c>
    </row>
    <row r="797" spans="1:7" ht="16" x14ac:dyDescent="0.2">
      <c r="A797" s="1" t="s">
        <v>821</v>
      </c>
      <c r="B797" s="62">
        <v>44629</v>
      </c>
      <c r="C797" s="2" t="s">
        <v>17</v>
      </c>
      <c r="D797" t="s">
        <v>13</v>
      </c>
      <c r="E797" s="2">
        <v>19</v>
      </c>
      <c r="F797" s="4">
        <v>152</v>
      </c>
      <c r="G797" s="4">
        <v>57</v>
      </c>
    </row>
    <row r="798" spans="1:7" ht="16" x14ac:dyDescent="0.2">
      <c r="A798" s="1" t="s">
        <v>822</v>
      </c>
      <c r="B798" s="62">
        <v>44629</v>
      </c>
      <c r="C798" s="2" t="s">
        <v>9</v>
      </c>
      <c r="D798" t="s">
        <v>8</v>
      </c>
      <c r="E798" s="2">
        <v>20</v>
      </c>
      <c r="F798" s="4">
        <v>100</v>
      </c>
      <c r="G798" s="4">
        <v>60</v>
      </c>
    </row>
    <row r="799" spans="1:7" ht="16" x14ac:dyDescent="0.2">
      <c r="A799" s="1" t="s">
        <v>823</v>
      </c>
      <c r="B799" s="62">
        <v>44630</v>
      </c>
      <c r="C799" s="2" t="s">
        <v>20</v>
      </c>
      <c r="D799" t="s">
        <v>14</v>
      </c>
      <c r="E799" s="2">
        <v>20</v>
      </c>
      <c r="F799" s="4">
        <v>80</v>
      </c>
      <c r="G799" s="4">
        <v>20</v>
      </c>
    </row>
    <row r="800" spans="1:7" ht="16" x14ac:dyDescent="0.2">
      <c r="A800" s="1" t="s">
        <v>824</v>
      </c>
      <c r="B800" s="62">
        <v>44630</v>
      </c>
      <c r="C800" s="2" t="s">
        <v>20</v>
      </c>
      <c r="D800" t="s">
        <v>15</v>
      </c>
      <c r="E800" s="2">
        <v>24</v>
      </c>
      <c r="F800" s="4">
        <v>96</v>
      </c>
      <c r="G800" s="4">
        <v>24</v>
      </c>
    </row>
    <row r="801" spans="1:7" ht="16" x14ac:dyDescent="0.2">
      <c r="A801" s="1" t="s">
        <v>825</v>
      </c>
      <c r="B801" s="62">
        <v>44630</v>
      </c>
      <c r="C801" s="2" t="s">
        <v>12</v>
      </c>
      <c r="D801" t="s">
        <v>8</v>
      </c>
      <c r="E801" s="2">
        <v>24</v>
      </c>
      <c r="F801" s="4">
        <v>120</v>
      </c>
      <c r="G801" s="4">
        <v>96</v>
      </c>
    </row>
    <row r="802" spans="1:7" ht="16" x14ac:dyDescent="0.2">
      <c r="A802" s="1" t="s">
        <v>826</v>
      </c>
      <c r="B802" s="62">
        <v>44630</v>
      </c>
      <c r="C802" s="2" t="s">
        <v>19</v>
      </c>
      <c r="D802" t="s">
        <v>14</v>
      </c>
      <c r="E802" s="2">
        <v>18</v>
      </c>
      <c r="F802" s="4">
        <v>144</v>
      </c>
      <c r="G802" s="4">
        <v>72</v>
      </c>
    </row>
    <row r="803" spans="1:7" ht="16" x14ac:dyDescent="0.2">
      <c r="A803" s="1" t="s">
        <v>827</v>
      </c>
      <c r="B803" s="62">
        <v>44630</v>
      </c>
      <c r="C803" s="2" t="s">
        <v>11</v>
      </c>
      <c r="D803" t="s">
        <v>8</v>
      </c>
      <c r="E803" s="2">
        <v>24</v>
      </c>
      <c r="F803" s="4">
        <v>72</v>
      </c>
      <c r="G803" s="4">
        <v>48</v>
      </c>
    </row>
    <row r="804" spans="1:7" ht="16" x14ac:dyDescent="0.2">
      <c r="A804" s="1" t="s">
        <v>828</v>
      </c>
      <c r="B804" s="62">
        <v>44630</v>
      </c>
      <c r="C804" s="2" t="s">
        <v>11</v>
      </c>
      <c r="D804" t="s">
        <v>8</v>
      </c>
      <c r="E804" s="2">
        <v>24</v>
      </c>
      <c r="F804" s="4">
        <v>72</v>
      </c>
      <c r="G804" s="4">
        <v>48</v>
      </c>
    </row>
    <row r="805" spans="1:7" ht="16" x14ac:dyDescent="0.2">
      <c r="A805" s="1" t="s">
        <v>829</v>
      </c>
      <c r="B805" s="62">
        <v>44630</v>
      </c>
      <c r="C805" s="2" t="s">
        <v>19</v>
      </c>
      <c r="D805" t="s">
        <v>16</v>
      </c>
      <c r="E805" s="2">
        <v>25</v>
      </c>
      <c r="F805" s="4">
        <v>200</v>
      </c>
      <c r="G805" s="4">
        <v>100</v>
      </c>
    </row>
    <row r="806" spans="1:7" ht="16" x14ac:dyDescent="0.2">
      <c r="A806" s="1" t="s">
        <v>830</v>
      </c>
      <c r="B806" s="62">
        <v>44630</v>
      </c>
      <c r="C806" s="2" t="s">
        <v>19</v>
      </c>
      <c r="D806" t="s">
        <v>15</v>
      </c>
      <c r="E806" s="2">
        <v>19</v>
      </c>
      <c r="F806" s="4">
        <v>152</v>
      </c>
      <c r="G806" s="4">
        <v>76</v>
      </c>
    </row>
    <row r="807" spans="1:7" ht="16" x14ac:dyDescent="0.2">
      <c r="A807" s="1" t="s">
        <v>831</v>
      </c>
      <c r="B807" s="62">
        <v>44630</v>
      </c>
      <c r="C807" s="2" t="s">
        <v>11</v>
      </c>
      <c r="D807" t="s">
        <v>10</v>
      </c>
      <c r="E807" s="2">
        <v>22</v>
      </c>
      <c r="F807" s="4">
        <v>66</v>
      </c>
      <c r="G807" s="4">
        <v>44</v>
      </c>
    </row>
    <row r="808" spans="1:7" ht="16" x14ac:dyDescent="0.2">
      <c r="A808" s="1" t="s">
        <v>832</v>
      </c>
      <c r="B808" s="62">
        <v>44630</v>
      </c>
      <c r="C808" s="2" t="s">
        <v>19</v>
      </c>
      <c r="D808" t="s">
        <v>16</v>
      </c>
      <c r="E808" s="2">
        <v>19</v>
      </c>
      <c r="F808" s="4">
        <v>152</v>
      </c>
      <c r="G808" s="4">
        <v>76</v>
      </c>
    </row>
    <row r="809" spans="1:7" ht="16" x14ac:dyDescent="0.2">
      <c r="A809" s="1" t="s">
        <v>833</v>
      </c>
      <c r="B809" s="62">
        <v>44631</v>
      </c>
      <c r="C809" s="2" t="s">
        <v>12</v>
      </c>
      <c r="D809" t="s">
        <v>16</v>
      </c>
      <c r="E809" s="2">
        <v>23</v>
      </c>
      <c r="F809" s="4">
        <v>115</v>
      </c>
      <c r="G809" s="4">
        <v>92</v>
      </c>
    </row>
    <row r="810" spans="1:7" ht="16" x14ac:dyDescent="0.2">
      <c r="A810" s="1" t="s">
        <v>834</v>
      </c>
      <c r="B810" s="62">
        <v>44631</v>
      </c>
      <c r="C810" s="2" t="s">
        <v>17</v>
      </c>
      <c r="D810" t="s">
        <v>10</v>
      </c>
      <c r="E810" s="2">
        <v>23</v>
      </c>
      <c r="F810" s="4">
        <v>184</v>
      </c>
      <c r="G810" s="4">
        <v>69</v>
      </c>
    </row>
    <row r="811" spans="1:7" ht="16" x14ac:dyDescent="0.2">
      <c r="A811" s="1" t="s">
        <v>835</v>
      </c>
      <c r="B811" s="62">
        <v>44631</v>
      </c>
      <c r="C811" s="2" t="s">
        <v>11</v>
      </c>
      <c r="D811" t="s">
        <v>14</v>
      </c>
      <c r="E811" s="2">
        <v>21</v>
      </c>
      <c r="F811" s="4">
        <v>63</v>
      </c>
      <c r="G811" s="4">
        <v>42</v>
      </c>
    </row>
    <row r="812" spans="1:7" ht="16" x14ac:dyDescent="0.2">
      <c r="A812" s="1" t="s">
        <v>836</v>
      </c>
      <c r="B812" s="62">
        <v>44631</v>
      </c>
      <c r="C812" s="2" t="s">
        <v>17</v>
      </c>
      <c r="D812" t="s">
        <v>14</v>
      </c>
      <c r="E812" s="2">
        <v>25</v>
      </c>
      <c r="F812" s="4">
        <v>200</v>
      </c>
      <c r="G812" s="4">
        <v>75</v>
      </c>
    </row>
    <row r="813" spans="1:7" ht="16" x14ac:dyDescent="0.2">
      <c r="A813" s="1" t="s">
        <v>837</v>
      </c>
      <c r="B813" s="62">
        <v>44631</v>
      </c>
      <c r="C813" s="2" t="s">
        <v>19</v>
      </c>
      <c r="D813" t="s">
        <v>13</v>
      </c>
      <c r="E813" s="2">
        <v>25</v>
      </c>
      <c r="F813" s="4">
        <v>200</v>
      </c>
      <c r="G813" s="4">
        <v>100</v>
      </c>
    </row>
    <row r="814" spans="1:7" ht="16" x14ac:dyDescent="0.2">
      <c r="A814" s="1" t="s">
        <v>838</v>
      </c>
      <c r="B814" s="62">
        <v>44631</v>
      </c>
      <c r="C814" s="2" t="s">
        <v>9</v>
      </c>
      <c r="D814" t="s">
        <v>10</v>
      </c>
      <c r="E814" s="2">
        <v>22</v>
      </c>
      <c r="F814" s="4">
        <v>110</v>
      </c>
      <c r="G814" s="4">
        <v>66</v>
      </c>
    </row>
    <row r="815" spans="1:7" ht="16" x14ac:dyDescent="0.2">
      <c r="A815" s="1" t="s">
        <v>839</v>
      </c>
      <c r="B815" s="62">
        <v>44631</v>
      </c>
      <c r="C815" s="2" t="s">
        <v>20</v>
      </c>
      <c r="D815" t="s">
        <v>8</v>
      </c>
      <c r="E815" s="2">
        <v>18</v>
      </c>
      <c r="F815" s="4">
        <v>72</v>
      </c>
      <c r="G815" s="4">
        <v>18</v>
      </c>
    </row>
    <row r="816" spans="1:7" ht="16" x14ac:dyDescent="0.2">
      <c r="A816" s="1" t="s">
        <v>840</v>
      </c>
      <c r="B816" s="62">
        <v>44631</v>
      </c>
      <c r="C816" s="2" t="s">
        <v>17</v>
      </c>
      <c r="D816" t="s">
        <v>15</v>
      </c>
      <c r="E816" s="2">
        <v>20</v>
      </c>
      <c r="F816" s="4">
        <v>160</v>
      </c>
      <c r="G816" s="4">
        <v>60</v>
      </c>
    </row>
    <row r="817" spans="1:7" ht="16" x14ac:dyDescent="0.2">
      <c r="A817" s="1" t="s">
        <v>841</v>
      </c>
      <c r="B817" s="62">
        <v>44631</v>
      </c>
      <c r="C817" s="2" t="s">
        <v>12</v>
      </c>
      <c r="D817" t="s">
        <v>16</v>
      </c>
      <c r="E817" s="2">
        <v>20</v>
      </c>
      <c r="F817" s="4">
        <v>100</v>
      </c>
      <c r="G817" s="4">
        <v>80</v>
      </c>
    </row>
    <row r="818" spans="1:7" ht="16" x14ac:dyDescent="0.2">
      <c r="A818" s="1" t="s">
        <v>842</v>
      </c>
      <c r="B818" s="62">
        <v>44632</v>
      </c>
      <c r="C818" s="2" t="s">
        <v>12</v>
      </c>
      <c r="D818" t="s">
        <v>16</v>
      </c>
      <c r="E818" s="2">
        <v>21</v>
      </c>
      <c r="F818" s="4">
        <v>105</v>
      </c>
      <c r="G818" s="4">
        <v>84</v>
      </c>
    </row>
    <row r="819" spans="1:7" ht="16" x14ac:dyDescent="0.2">
      <c r="A819" s="1" t="s">
        <v>843</v>
      </c>
      <c r="B819" s="62">
        <v>44632</v>
      </c>
      <c r="C819" s="2" t="s">
        <v>9</v>
      </c>
      <c r="D819" t="s">
        <v>15</v>
      </c>
      <c r="E819" s="2">
        <v>19</v>
      </c>
      <c r="F819" s="4">
        <v>95</v>
      </c>
      <c r="G819" s="4">
        <v>57</v>
      </c>
    </row>
    <row r="820" spans="1:7" ht="16" x14ac:dyDescent="0.2">
      <c r="A820" s="1" t="s">
        <v>844</v>
      </c>
      <c r="B820" s="62">
        <v>44632</v>
      </c>
      <c r="C820" s="2" t="s">
        <v>7</v>
      </c>
      <c r="D820" t="s">
        <v>8</v>
      </c>
      <c r="E820" s="2">
        <v>18</v>
      </c>
      <c r="F820" s="4">
        <v>126</v>
      </c>
      <c r="G820" s="4">
        <v>72</v>
      </c>
    </row>
    <row r="821" spans="1:7" ht="16" x14ac:dyDescent="0.2">
      <c r="A821" s="1" t="s">
        <v>845</v>
      </c>
      <c r="B821" s="62">
        <v>44632</v>
      </c>
      <c r="C821" s="2" t="s">
        <v>9</v>
      </c>
      <c r="D821" t="s">
        <v>10</v>
      </c>
      <c r="E821" s="2">
        <v>24</v>
      </c>
      <c r="F821" s="4">
        <v>120</v>
      </c>
      <c r="G821" s="4">
        <v>72</v>
      </c>
    </row>
    <row r="822" spans="1:7" ht="16" x14ac:dyDescent="0.2">
      <c r="A822" s="1" t="s">
        <v>846</v>
      </c>
      <c r="B822" s="62">
        <v>44632</v>
      </c>
      <c r="C822" s="2" t="s">
        <v>17</v>
      </c>
      <c r="D822" t="s">
        <v>16</v>
      </c>
      <c r="E822" s="2">
        <v>24</v>
      </c>
      <c r="F822" s="4">
        <v>192</v>
      </c>
      <c r="G822" s="4">
        <v>72</v>
      </c>
    </row>
    <row r="823" spans="1:7" ht="16" x14ac:dyDescent="0.2">
      <c r="A823" s="1" t="s">
        <v>847</v>
      </c>
      <c r="B823" s="62">
        <v>44632</v>
      </c>
      <c r="C823" s="2" t="s">
        <v>7</v>
      </c>
      <c r="D823" t="s">
        <v>15</v>
      </c>
      <c r="E823" s="2">
        <v>22</v>
      </c>
      <c r="F823" s="4">
        <v>154</v>
      </c>
      <c r="G823" s="4">
        <v>88</v>
      </c>
    </row>
    <row r="824" spans="1:7" ht="16" x14ac:dyDescent="0.2">
      <c r="A824" s="1" t="s">
        <v>848</v>
      </c>
      <c r="B824" s="62">
        <v>44632</v>
      </c>
      <c r="C824" s="2" t="s">
        <v>7</v>
      </c>
      <c r="D824" t="s">
        <v>13</v>
      </c>
      <c r="E824" s="2">
        <v>23</v>
      </c>
      <c r="F824" s="4">
        <v>161</v>
      </c>
      <c r="G824" s="4">
        <v>92</v>
      </c>
    </row>
    <row r="825" spans="1:7" ht="16" x14ac:dyDescent="0.2">
      <c r="A825" s="1" t="s">
        <v>849</v>
      </c>
      <c r="B825" s="62">
        <v>44632</v>
      </c>
      <c r="C825" s="2" t="s">
        <v>17</v>
      </c>
      <c r="D825" t="s">
        <v>10</v>
      </c>
      <c r="E825" s="2">
        <v>22</v>
      </c>
      <c r="F825" s="4">
        <v>176</v>
      </c>
      <c r="G825" s="4">
        <v>66</v>
      </c>
    </row>
    <row r="826" spans="1:7" ht="16" x14ac:dyDescent="0.2">
      <c r="A826" s="1" t="s">
        <v>850</v>
      </c>
      <c r="B826" s="62">
        <v>44632</v>
      </c>
      <c r="C826" s="2" t="s">
        <v>7</v>
      </c>
      <c r="D826" t="s">
        <v>16</v>
      </c>
      <c r="E826" s="2">
        <v>20</v>
      </c>
      <c r="F826" s="4">
        <v>140</v>
      </c>
      <c r="G826" s="4">
        <v>80</v>
      </c>
    </row>
    <row r="827" spans="1:7" ht="16" x14ac:dyDescent="0.2">
      <c r="A827" s="1" t="s">
        <v>851</v>
      </c>
      <c r="B827" s="62">
        <v>44632</v>
      </c>
      <c r="C827" s="2" t="s">
        <v>19</v>
      </c>
      <c r="D827" t="s">
        <v>16</v>
      </c>
      <c r="E827" s="2">
        <v>21</v>
      </c>
      <c r="F827" s="4">
        <v>168</v>
      </c>
      <c r="G827" s="4">
        <v>84</v>
      </c>
    </row>
    <row r="828" spans="1:7" ht="16" x14ac:dyDescent="0.2">
      <c r="A828" s="1" t="s">
        <v>852</v>
      </c>
      <c r="B828" s="62">
        <v>44632</v>
      </c>
      <c r="C828" s="2" t="s">
        <v>17</v>
      </c>
      <c r="D828" t="s">
        <v>10</v>
      </c>
      <c r="E828" s="2">
        <v>24</v>
      </c>
      <c r="F828" s="4">
        <v>192</v>
      </c>
      <c r="G828" s="4">
        <v>72</v>
      </c>
    </row>
    <row r="829" spans="1:7" ht="16" x14ac:dyDescent="0.2">
      <c r="A829" s="1" t="s">
        <v>853</v>
      </c>
      <c r="B829" s="62">
        <v>44632</v>
      </c>
      <c r="C829" s="2" t="s">
        <v>9</v>
      </c>
      <c r="D829" t="s">
        <v>14</v>
      </c>
      <c r="E829" s="2">
        <v>25</v>
      </c>
      <c r="F829" s="4">
        <v>125</v>
      </c>
      <c r="G829" s="4">
        <v>75</v>
      </c>
    </row>
    <row r="830" spans="1:7" ht="16" x14ac:dyDescent="0.2">
      <c r="A830" s="1" t="s">
        <v>854</v>
      </c>
      <c r="B830" s="62">
        <v>44633</v>
      </c>
      <c r="C830" s="2" t="s">
        <v>19</v>
      </c>
      <c r="D830" t="s">
        <v>13</v>
      </c>
      <c r="E830" s="2">
        <v>21</v>
      </c>
      <c r="F830" s="4">
        <v>168</v>
      </c>
      <c r="G830" s="4">
        <v>84</v>
      </c>
    </row>
    <row r="831" spans="1:7" ht="16" x14ac:dyDescent="0.2">
      <c r="A831" s="1" t="s">
        <v>855</v>
      </c>
      <c r="B831" s="62">
        <v>44633</v>
      </c>
      <c r="C831" s="2" t="s">
        <v>11</v>
      </c>
      <c r="D831" t="s">
        <v>15</v>
      </c>
      <c r="E831" s="2">
        <v>18</v>
      </c>
      <c r="F831" s="4">
        <v>54</v>
      </c>
      <c r="G831" s="4">
        <v>36</v>
      </c>
    </row>
    <row r="832" spans="1:7" ht="16" x14ac:dyDescent="0.2">
      <c r="A832" s="1" t="s">
        <v>856</v>
      </c>
      <c r="B832" s="62">
        <v>44633</v>
      </c>
      <c r="C832" s="2" t="s">
        <v>12</v>
      </c>
      <c r="D832" t="s">
        <v>18</v>
      </c>
      <c r="E832" s="2">
        <v>23</v>
      </c>
      <c r="F832" s="4">
        <v>115</v>
      </c>
      <c r="G832" s="4">
        <v>92</v>
      </c>
    </row>
    <row r="833" spans="1:7" ht="16" x14ac:dyDescent="0.2">
      <c r="A833" s="1" t="s">
        <v>857</v>
      </c>
      <c r="B833" s="62">
        <v>44633</v>
      </c>
      <c r="C833" s="2" t="s">
        <v>20</v>
      </c>
      <c r="D833" t="s">
        <v>10</v>
      </c>
      <c r="E833" s="2">
        <v>25</v>
      </c>
      <c r="F833" s="4">
        <v>100</v>
      </c>
      <c r="G833" s="4">
        <v>25</v>
      </c>
    </row>
    <row r="834" spans="1:7" ht="16" x14ac:dyDescent="0.2">
      <c r="A834" s="1" t="s">
        <v>858</v>
      </c>
      <c r="B834" s="62">
        <v>44633</v>
      </c>
      <c r="C834" s="2" t="s">
        <v>7</v>
      </c>
      <c r="D834" t="s">
        <v>14</v>
      </c>
      <c r="E834" s="2">
        <v>22</v>
      </c>
      <c r="F834" s="4">
        <v>154</v>
      </c>
      <c r="G834" s="4">
        <v>88</v>
      </c>
    </row>
    <row r="835" spans="1:7" ht="16" x14ac:dyDescent="0.2">
      <c r="A835" s="1" t="s">
        <v>859</v>
      </c>
      <c r="B835" s="62">
        <v>44633</v>
      </c>
      <c r="C835" s="2" t="s">
        <v>11</v>
      </c>
      <c r="D835" t="s">
        <v>8</v>
      </c>
      <c r="E835" s="2">
        <v>20</v>
      </c>
      <c r="F835" s="4">
        <v>60</v>
      </c>
      <c r="G835" s="4">
        <v>40</v>
      </c>
    </row>
    <row r="836" spans="1:7" ht="16" x14ac:dyDescent="0.2">
      <c r="A836" s="1" t="s">
        <v>860</v>
      </c>
      <c r="B836" s="62">
        <v>44633</v>
      </c>
      <c r="C836" s="2" t="s">
        <v>20</v>
      </c>
      <c r="D836" t="s">
        <v>13</v>
      </c>
      <c r="E836" s="2">
        <v>24</v>
      </c>
      <c r="F836" s="4">
        <v>96</v>
      </c>
      <c r="G836" s="4">
        <v>24</v>
      </c>
    </row>
    <row r="837" spans="1:7" ht="16" x14ac:dyDescent="0.2">
      <c r="A837" s="1" t="s">
        <v>861</v>
      </c>
      <c r="B837" s="62">
        <v>44633</v>
      </c>
      <c r="C837" s="2" t="s">
        <v>17</v>
      </c>
      <c r="D837" t="s">
        <v>13</v>
      </c>
      <c r="E837" s="2">
        <v>25</v>
      </c>
      <c r="F837" s="4">
        <v>200</v>
      </c>
      <c r="G837" s="4">
        <v>75</v>
      </c>
    </row>
    <row r="838" spans="1:7" ht="16" x14ac:dyDescent="0.2">
      <c r="A838" s="1" t="s">
        <v>862</v>
      </c>
      <c r="B838" s="62">
        <v>44633</v>
      </c>
      <c r="C838" s="2" t="s">
        <v>11</v>
      </c>
      <c r="D838" t="s">
        <v>18</v>
      </c>
      <c r="E838" s="2">
        <v>18</v>
      </c>
      <c r="F838" s="4">
        <v>54</v>
      </c>
      <c r="G838" s="4">
        <v>36</v>
      </c>
    </row>
    <row r="839" spans="1:7" ht="16" x14ac:dyDescent="0.2">
      <c r="A839" s="1" t="s">
        <v>863</v>
      </c>
      <c r="B839" s="62">
        <v>44633</v>
      </c>
      <c r="C839" s="2" t="s">
        <v>12</v>
      </c>
      <c r="D839" t="s">
        <v>10</v>
      </c>
      <c r="E839" s="2">
        <v>18</v>
      </c>
      <c r="F839" s="4">
        <v>90</v>
      </c>
      <c r="G839" s="4">
        <v>72</v>
      </c>
    </row>
    <row r="840" spans="1:7" ht="16" x14ac:dyDescent="0.2">
      <c r="A840" s="1" t="s">
        <v>864</v>
      </c>
      <c r="B840" s="62">
        <v>44633</v>
      </c>
      <c r="C840" s="2" t="s">
        <v>20</v>
      </c>
      <c r="D840" t="s">
        <v>18</v>
      </c>
      <c r="E840" s="2">
        <v>21</v>
      </c>
      <c r="F840" s="4">
        <v>84</v>
      </c>
      <c r="G840" s="4">
        <v>21</v>
      </c>
    </row>
    <row r="841" spans="1:7" ht="16" x14ac:dyDescent="0.2">
      <c r="A841" s="1" t="s">
        <v>865</v>
      </c>
      <c r="B841" s="62">
        <v>44633</v>
      </c>
      <c r="C841" s="2" t="s">
        <v>19</v>
      </c>
      <c r="D841" t="s">
        <v>8</v>
      </c>
      <c r="E841" s="2">
        <v>23</v>
      </c>
      <c r="F841" s="4">
        <v>184</v>
      </c>
      <c r="G841" s="4">
        <v>92</v>
      </c>
    </row>
    <row r="842" spans="1:7" ht="16" x14ac:dyDescent="0.2">
      <c r="A842" s="1" t="s">
        <v>866</v>
      </c>
      <c r="B842" s="62">
        <v>44633</v>
      </c>
      <c r="C842" s="2" t="s">
        <v>11</v>
      </c>
      <c r="D842" t="s">
        <v>13</v>
      </c>
      <c r="E842" s="2">
        <v>22</v>
      </c>
      <c r="F842" s="4">
        <v>66</v>
      </c>
      <c r="G842" s="4">
        <v>44</v>
      </c>
    </row>
    <row r="843" spans="1:7" ht="16" x14ac:dyDescent="0.2">
      <c r="A843" s="1" t="s">
        <v>867</v>
      </c>
      <c r="B843" s="62">
        <v>44634</v>
      </c>
      <c r="C843" s="2" t="s">
        <v>12</v>
      </c>
      <c r="D843" t="s">
        <v>14</v>
      </c>
      <c r="E843" s="2">
        <v>22</v>
      </c>
      <c r="F843" s="4">
        <v>110</v>
      </c>
      <c r="G843" s="4">
        <v>88</v>
      </c>
    </row>
    <row r="844" spans="1:7" ht="16" x14ac:dyDescent="0.2">
      <c r="A844" s="1" t="s">
        <v>868</v>
      </c>
      <c r="B844" s="62">
        <v>44634</v>
      </c>
      <c r="C844" s="2" t="s">
        <v>11</v>
      </c>
      <c r="D844" t="s">
        <v>16</v>
      </c>
      <c r="E844" s="2">
        <v>21</v>
      </c>
      <c r="F844" s="4">
        <v>63</v>
      </c>
      <c r="G844" s="4">
        <v>42</v>
      </c>
    </row>
    <row r="845" spans="1:7" ht="16" x14ac:dyDescent="0.2">
      <c r="A845" s="1" t="s">
        <v>869</v>
      </c>
      <c r="B845" s="62">
        <v>44634</v>
      </c>
      <c r="C845" s="2" t="s">
        <v>7</v>
      </c>
      <c r="D845" t="s">
        <v>8</v>
      </c>
      <c r="E845" s="2">
        <v>20</v>
      </c>
      <c r="F845" s="4">
        <v>140</v>
      </c>
      <c r="G845" s="4">
        <v>80</v>
      </c>
    </row>
    <row r="846" spans="1:7" ht="16" x14ac:dyDescent="0.2">
      <c r="A846" s="1" t="s">
        <v>870</v>
      </c>
      <c r="B846" s="62">
        <v>44634</v>
      </c>
      <c r="C846" s="2" t="s">
        <v>7</v>
      </c>
      <c r="D846" t="s">
        <v>16</v>
      </c>
      <c r="E846" s="2">
        <v>23</v>
      </c>
      <c r="F846" s="4">
        <v>161</v>
      </c>
      <c r="G846" s="4">
        <v>92</v>
      </c>
    </row>
    <row r="847" spans="1:7" ht="16" x14ac:dyDescent="0.2">
      <c r="A847" s="1" t="s">
        <v>871</v>
      </c>
      <c r="B847" s="62">
        <v>44634</v>
      </c>
      <c r="C847" s="2" t="s">
        <v>11</v>
      </c>
      <c r="D847" t="s">
        <v>18</v>
      </c>
      <c r="E847" s="2">
        <v>19</v>
      </c>
      <c r="F847" s="4">
        <v>57</v>
      </c>
      <c r="G847" s="4">
        <v>38</v>
      </c>
    </row>
    <row r="848" spans="1:7" ht="16" x14ac:dyDescent="0.2">
      <c r="A848" s="1" t="s">
        <v>872</v>
      </c>
      <c r="B848" s="62">
        <v>44634</v>
      </c>
      <c r="C848" s="2" t="s">
        <v>7</v>
      </c>
      <c r="D848" t="s">
        <v>14</v>
      </c>
      <c r="E848" s="2">
        <v>25</v>
      </c>
      <c r="F848" s="4">
        <v>175</v>
      </c>
      <c r="G848" s="4">
        <v>100</v>
      </c>
    </row>
    <row r="849" spans="1:7" ht="16" x14ac:dyDescent="0.2">
      <c r="A849" s="1" t="s">
        <v>873</v>
      </c>
      <c r="B849" s="62">
        <v>44634</v>
      </c>
      <c r="C849" s="2" t="s">
        <v>9</v>
      </c>
      <c r="D849" t="s">
        <v>14</v>
      </c>
      <c r="E849" s="2">
        <v>18</v>
      </c>
      <c r="F849" s="4">
        <v>90</v>
      </c>
      <c r="G849" s="4">
        <v>54</v>
      </c>
    </row>
    <row r="850" spans="1:7" ht="16" x14ac:dyDescent="0.2">
      <c r="A850" s="1" t="s">
        <v>874</v>
      </c>
      <c r="B850" s="62">
        <v>44634</v>
      </c>
      <c r="C850" s="2" t="s">
        <v>12</v>
      </c>
      <c r="D850" t="s">
        <v>8</v>
      </c>
      <c r="E850" s="2">
        <v>23</v>
      </c>
      <c r="F850" s="4">
        <v>115</v>
      </c>
      <c r="G850" s="4">
        <v>92</v>
      </c>
    </row>
    <row r="851" spans="1:7" ht="16" x14ac:dyDescent="0.2">
      <c r="A851" s="1" t="s">
        <v>875</v>
      </c>
      <c r="B851" s="62">
        <v>44634</v>
      </c>
      <c r="C851" s="2" t="s">
        <v>20</v>
      </c>
      <c r="D851" t="s">
        <v>16</v>
      </c>
      <c r="E851" s="2">
        <v>19</v>
      </c>
      <c r="F851" s="4">
        <v>76</v>
      </c>
      <c r="G851" s="4">
        <v>19</v>
      </c>
    </row>
    <row r="852" spans="1:7" ht="16" x14ac:dyDescent="0.2">
      <c r="A852" s="1" t="s">
        <v>876</v>
      </c>
      <c r="B852" s="62">
        <v>44634</v>
      </c>
      <c r="C852" s="2" t="s">
        <v>20</v>
      </c>
      <c r="D852" t="s">
        <v>15</v>
      </c>
      <c r="E852" s="2">
        <v>22</v>
      </c>
      <c r="F852" s="4">
        <v>88</v>
      </c>
      <c r="G852" s="4">
        <v>22</v>
      </c>
    </row>
    <row r="853" spans="1:7" ht="16" x14ac:dyDescent="0.2">
      <c r="A853" s="1" t="s">
        <v>877</v>
      </c>
      <c r="B853" s="62">
        <v>44635</v>
      </c>
      <c r="C853" s="2" t="s">
        <v>17</v>
      </c>
      <c r="D853" t="s">
        <v>14</v>
      </c>
      <c r="E853" s="2">
        <v>23</v>
      </c>
      <c r="F853" s="4">
        <v>184</v>
      </c>
      <c r="G853" s="4">
        <v>69</v>
      </c>
    </row>
    <row r="854" spans="1:7" ht="16" x14ac:dyDescent="0.2">
      <c r="A854" s="1" t="s">
        <v>878</v>
      </c>
      <c r="B854" s="62">
        <v>44635</v>
      </c>
      <c r="C854" s="2" t="s">
        <v>19</v>
      </c>
      <c r="D854" t="s">
        <v>14</v>
      </c>
      <c r="E854" s="2">
        <v>22</v>
      </c>
      <c r="F854" s="4">
        <v>176</v>
      </c>
      <c r="G854" s="4">
        <v>88</v>
      </c>
    </row>
    <row r="855" spans="1:7" ht="16" x14ac:dyDescent="0.2">
      <c r="A855" s="1" t="s">
        <v>879</v>
      </c>
      <c r="B855" s="62">
        <v>44635</v>
      </c>
      <c r="C855" s="2" t="s">
        <v>12</v>
      </c>
      <c r="D855" t="s">
        <v>13</v>
      </c>
      <c r="E855" s="2">
        <v>23</v>
      </c>
      <c r="F855" s="4">
        <v>115</v>
      </c>
      <c r="G855" s="4">
        <v>92</v>
      </c>
    </row>
    <row r="856" spans="1:7" ht="16" x14ac:dyDescent="0.2">
      <c r="A856" s="1" t="s">
        <v>880</v>
      </c>
      <c r="B856" s="62">
        <v>44635</v>
      </c>
      <c r="C856" s="2" t="s">
        <v>17</v>
      </c>
      <c r="D856" t="s">
        <v>18</v>
      </c>
      <c r="E856" s="2">
        <v>19</v>
      </c>
      <c r="F856" s="4">
        <v>152</v>
      </c>
      <c r="G856" s="4">
        <v>57</v>
      </c>
    </row>
    <row r="857" spans="1:7" ht="16" x14ac:dyDescent="0.2">
      <c r="A857" s="1" t="s">
        <v>881</v>
      </c>
      <c r="B857" s="62">
        <v>44635</v>
      </c>
      <c r="C857" s="2" t="s">
        <v>7</v>
      </c>
      <c r="D857" t="s">
        <v>10</v>
      </c>
      <c r="E857" s="2">
        <v>20</v>
      </c>
      <c r="F857" s="4">
        <v>140</v>
      </c>
      <c r="G857" s="4">
        <v>80</v>
      </c>
    </row>
    <row r="858" spans="1:7" ht="16" x14ac:dyDescent="0.2">
      <c r="A858" s="1" t="s">
        <v>882</v>
      </c>
      <c r="B858" s="62">
        <v>44635</v>
      </c>
      <c r="C858" s="2" t="s">
        <v>11</v>
      </c>
      <c r="D858" t="s">
        <v>13</v>
      </c>
      <c r="E858" s="2">
        <v>25</v>
      </c>
      <c r="F858" s="4">
        <v>75</v>
      </c>
      <c r="G858" s="4">
        <v>50</v>
      </c>
    </row>
    <row r="859" spans="1:7" ht="16" x14ac:dyDescent="0.2">
      <c r="A859" s="1" t="s">
        <v>883</v>
      </c>
      <c r="B859" s="62">
        <v>44635</v>
      </c>
      <c r="C859" s="2" t="s">
        <v>20</v>
      </c>
      <c r="D859" t="s">
        <v>8</v>
      </c>
      <c r="E859" s="2">
        <v>23</v>
      </c>
      <c r="F859" s="4">
        <v>92</v>
      </c>
      <c r="G859" s="4">
        <v>23</v>
      </c>
    </row>
    <row r="860" spans="1:7" ht="16" x14ac:dyDescent="0.2">
      <c r="A860" s="1" t="s">
        <v>884</v>
      </c>
      <c r="B860" s="62">
        <v>44635</v>
      </c>
      <c r="C860" s="2" t="s">
        <v>17</v>
      </c>
      <c r="D860" t="s">
        <v>16</v>
      </c>
      <c r="E860" s="2">
        <v>24</v>
      </c>
      <c r="F860" s="4">
        <v>192</v>
      </c>
      <c r="G860" s="4">
        <v>72</v>
      </c>
    </row>
    <row r="861" spans="1:7" ht="16" x14ac:dyDescent="0.2">
      <c r="A861" s="1" t="s">
        <v>885</v>
      </c>
      <c r="B861" s="62">
        <v>44636</v>
      </c>
      <c r="C861" s="2" t="s">
        <v>12</v>
      </c>
      <c r="D861" t="s">
        <v>18</v>
      </c>
      <c r="E861" s="2">
        <v>19</v>
      </c>
      <c r="F861" s="4">
        <v>95</v>
      </c>
      <c r="G861" s="4">
        <v>76</v>
      </c>
    </row>
    <row r="862" spans="1:7" ht="16" x14ac:dyDescent="0.2">
      <c r="A862" s="1" t="s">
        <v>886</v>
      </c>
      <c r="B862" s="62">
        <v>44636</v>
      </c>
      <c r="C862" s="2" t="s">
        <v>19</v>
      </c>
      <c r="D862" t="s">
        <v>16</v>
      </c>
      <c r="E862" s="2">
        <v>19</v>
      </c>
      <c r="F862" s="4">
        <v>152</v>
      </c>
      <c r="G862" s="4">
        <v>76</v>
      </c>
    </row>
    <row r="863" spans="1:7" ht="16" x14ac:dyDescent="0.2">
      <c r="A863" s="1" t="s">
        <v>887</v>
      </c>
      <c r="B863" s="62">
        <v>44636</v>
      </c>
      <c r="C863" s="2" t="s">
        <v>9</v>
      </c>
      <c r="D863" t="s">
        <v>15</v>
      </c>
      <c r="E863" s="2">
        <v>19</v>
      </c>
      <c r="F863" s="4">
        <v>95</v>
      </c>
      <c r="G863" s="4">
        <v>57</v>
      </c>
    </row>
    <row r="864" spans="1:7" ht="16" x14ac:dyDescent="0.2">
      <c r="A864" s="1" t="s">
        <v>888</v>
      </c>
      <c r="B864" s="62">
        <v>44636</v>
      </c>
      <c r="C864" s="2" t="s">
        <v>19</v>
      </c>
      <c r="D864" t="s">
        <v>15</v>
      </c>
      <c r="E864" s="2">
        <v>23</v>
      </c>
      <c r="F864" s="4">
        <v>184</v>
      </c>
      <c r="G864" s="4">
        <v>92</v>
      </c>
    </row>
    <row r="865" spans="1:7" ht="16" x14ac:dyDescent="0.2">
      <c r="A865" s="1" t="s">
        <v>889</v>
      </c>
      <c r="B865" s="62">
        <v>44636</v>
      </c>
      <c r="C865" s="2" t="s">
        <v>11</v>
      </c>
      <c r="D865" t="s">
        <v>13</v>
      </c>
      <c r="E865" s="2">
        <v>24</v>
      </c>
      <c r="F865" s="4">
        <v>72</v>
      </c>
      <c r="G865" s="4">
        <v>48</v>
      </c>
    </row>
    <row r="866" spans="1:7" ht="16" x14ac:dyDescent="0.2">
      <c r="A866" s="1" t="s">
        <v>890</v>
      </c>
      <c r="B866" s="62">
        <v>44636</v>
      </c>
      <c r="C866" s="2" t="s">
        <v>12</v>
      </c>
      <c r="D866" t="s">
        <v>14</v>
      </c>
      <c r="E866" s="2">
        <v>23</v>
      </c>
      <c r="F866" s="4">
        <v>115</v>
      </c>
      <c r="G866" s="4">
        <v>92</v>
      </c>
    </row>
    <row r="867" spans="1:7" ht="16" x14ac:dyDescent="0.2">
      <c r="A867" s="1" t="s">
        <v>891</v>
      </c>
      <c r="B867" s="62">
        <v>44636</v>
      </c>
      <c r="C867" s="2" t="s">
        <v>17</v>
      </c>
      <c r="D867" t="s">
        <v>18</v>
      </c>
      <c r="E867" s="2">
        <v>22</v>
      </c>
      <c r="F867" s="4">
        <v>176</v>
      </c>
      <c r="G867" s="4">
        <v>66</v>
      </c>
    </row>
    <row r="868" spans="1:7" ht="16" x14ac:dyDescent="0.2">
      <c r="A868" s="1" t="s">
        <v>892</v>
      </c>
      <c r="B868" s="62">
        <v>44636</v>
      </c>
      <c r="C868" s="2" t="s">
        <v>12</v>
      </c>
      <c r="D868" t="s">
        <v>18</v>
      </c>
      <c r="E868" s="2">
        <v>23</v>
      </c>
      <c r="F868" s="4">
        <v>115</v>
      </c>
      <c r="G868" s="4">
        <v>92</v>
      </c>
    </row>
    <row r="869" spans="1:7" ht="16" x14ac:dyDescent="0.2">
      <c r="A869" s="1" t="s">
        <v>893</v>
      </c>
      <c r="B869" s="62">
        <v>44636</v>
      </c>
      <c r="C869" s="2" t="s">
        <v>9</v>
      </c>
      <c r="D869" t="s">
        <v>8</v>
      </c>
      <c r="E869" s="2">
        <v>21</v>
      </c>
      <c r="F869" s="4">
        <v>105</v>
      </c>
      <c r="G869" s="4">
        <v>63</v>
      </c>
    </row>
    <row r="870" spans="1:7" ht="16" x14ac:dyDescent="0.2">
      <c r="A870" s="1" t="s">
        <v>894</v>
      </c>
      <c r="B870" s="62">
        <v>44636</v>
      </c>
      <c r="C870" s="2" t="s">
        <v>12</v>
      </c>
      <c r="D870" t="s">
        <v>14</v>
      </c>
      <c r="E870" s="2">
        <v>21</v>
      </c>
      <c r="F870" s="4">
        <v>105</v>
      </c>
      <c r="G870" s="4">
        <v>84</v>
      </c>
    </row>
    <row r="871" spans="1:7" ht="16" x14ac:dyDescent="0.2">
      <c r="A871" s="1" t="s">
        <v>895</v>
      </c>
      <c r="B871" s="62">
        <v>44636</v>
      </c>
      <c r="C871" s="2" t="s">
        <v>17</v>
      </c>
      <c r="D871" t="s">
        <v>8</v>
      </c>
      <c r="E871" s="2">
        <v>22</v>
      </c>
      <c r="F871" s="4">
        <v>176</v>
      </c>
      <c r="G871" s="4">
        <v>66</v>
      </c>
    </row>
    <row r="872" spans="1:7" ht="16" x14ac:dyDescent="0.2">
      <c r="A872" s="1" t="s">
        <v>896</v>
      </c>
      <c r="B872" s="62">
        <v>44636</v>
      </c>
      <c r="C872" s="2" t="s">
        <v>20</v>
      </c>
      <c r="D872" t="s">
        <v>8</v>
      </c>
      <c r="E872" s="2">
        <v>25</v>
      </c>
      <c r="F872" s="4">
        <v>100</v>
      </c>
      <c r="G872" s="4">
        <v>25</v>
      </c>
    </row>
    <row r="873" spans="1:7" ht="16" x14ac:dyDescent="0.2">
      <c r="A873" s="1" t="s">
        <v>897</v>
      </c>
      <c r="B873" s="62">
        <v>44636</v>
      </c>
      <c r="C873" s="2" t="s">
        <v>20</v>
      </c>
      <c r="D873" t="s">
        <v>16</v>
      </c>
      <c r="E873" s="2">
        <v>24</v>
      </c>
      <c r="F873" s="4">
        <v>96</v>
      </c>
      <c r="G873" s="4">
        <v>24</v>
      </c>
    </row>
    <row r="874" spans="1:7" ht="16" x14ac:dyDescent="0.2">
      <c r="A874" s="1" t="s">
        <v>898</v>
      </c>
      <c r="B874" s="62">
        <v>44636</v>
      </c>
      <c r="C874" s="2" t="s">
        <v>7</v>
      </c>
      <c r="D874" t="s">
        <v>15</v>
      </c>
      <c r="E874" s="2">
        <v>18</v>
      </c>
      <c r="F874" s="4">
        <v>126</v>
      </c>
      <c r="G874" s="4">
        <v>72</v>
      </c>
    </row>
    <row r="875" spans="1:7" ht="16" x14ac:dyDescent="0.2">
      <c r="A875" s="1" t="s">
        <v>899</v>
      </c>
      <c r="B875" s="62">
        <v>44636</v>
      </c>
      <c r="C875" s="2" t="s">
        <v>20</v>
      </c>
      <c r="D875" t="s">
        <v>14</v>
      </c>
      <c r="E875" s="2">
        <v>24</v>
      </c>
      <c r="F875" s="4">
        <v>96</v>
      </c>
      <c r="G875" s="4">
        <v>24</v>
      </c>
    </row>
    <row r="876" spans="1:7" ht="16" x14ac:dyDescent="0.2">
      <c r="A876" s="1" t="s">
        <v>900</v>
      </c>
      <c r="B876" s="62">
        <v>44636</v>
      </c>
      <c r="C876" s="2" t="s">
        <v>20</v>
      </c>
      <c r="D876" t="s">
        <v>13</v>
      </c>
      <c r="E876" s="2">
        <v>20</v>
      </c>
      <c r="F876" s="4">
        <v>80</v>
      </c>
      <c r="G876" s="4">
        <v>20</v>
      </c>
    </row>
    <row r="877" spans="1:7" ht="16" x14ac:dyDescent="0.2">
      <c r="A877" s="1" t="s">
        <v>901</v>
      </c>
      <c r="B877" s="62">
        <v>44636</v>
      </c>
      <c r="C877" s="2" t="s">
        <v>19</v>
      </c>
      <c r="D877" t="s">
        <v>10</v>
      </c>
      <c r="E877" s="2">
        <v>23</v>
      </c>
      <c r="F877" s="4">
        <v>184</v>
      </c>
      <c r="G877" s="4">
        <v>92</v>
      </c>
    </row>
    <row r="878" spans="1:7" ht="16" x14ac:dyDescent="0.2">
      <c r="A878" s="1" t="s">
        <v>902</v>
      </c>
      <c r="B878" s="62">
        <v>44636</v>
      </c>
      <c r="C878" s="2" t="s">
        <v>9</v>
      </c>
      <c r="D878" t="s">
        <v>13</v>
      </c>
      <c r="E878" s="2">
        <v>19</v>
      </c>
      <c r="F878" s="4">
        <v>95</v>
      </c>
      <c r="G878" s="4">
        <v>57</v>
      </c>
    </row>
    <row r="879" spans="1:7" ht="16" x14ac:dyDescent="0.2">
      <c r="A879" s="1" t="s">
        <v>903</v>
      </c>
      <c r="B879" s="62">
        <v>44637</v>
      </c>
      <c r="C879" s="2" t="s">
        <v>12</v>
      </c>
      <c r="D879" t="s">
        <v>8</v>
      </c>
      <c r="E879" s="2">
        <v>18</v>
      </c>
      <c r="F879" s="4">
        <v>90</v>
      </c>
      <c r="G879" s="4">
        <v>72</v>
      </c>
    </row>
    <row r="880" spans="1:7" ht="16" x14ac:dyDescent="0.2">
      <c r="A880" s="1" t="s">
        <v>904</v>
      </c>
      <c r="B880" s="62">
        <v>44637</v>
      </c>
      <c r="C880" s="2" t="s">
        <v>11</v>
      </c>
      <c r="D880" t="s">
        <v>16</v>
      </c>
      <c r="E880" s="2">
        <v>22</v>
      </c>
      <c r="F880" s="4">
        <v>66</v>
      </c>
      <c r="G880" s="4">
        <v>44</v>
      </c>
    </row>
    <row r="881" spans="1:7" ht="16" x14ac:dyDescent="0.2">
      <c r="A881" s="1" t="s">
        <v>905</v>
      </c>
      <c r="B881" s="62">
        <v>44637</v>
      </c>
      <c r="C881" s="2" t="s">
        <v>7</v>
      </c>
      <c r="D881" t="s">
        <v>16</v>
      </c>
      <c r="E881" s="2">
        <v>22</v>
      </c>
      <c r="F881" s="4">
        <v>154</v>
      </c>
      <c r="G881" s="4">
        <v>88</v>
      </c>
    </row>
    <row r="882" spans="1:7" ht="16" x14ac:dyDescent="0.2">
      <c r="A882" s="1" t="s">
        <v>906</v>
      </c>
      <c r="B882" s="62">
        <v>44637</v>
      </c>
      <c r="C882" s="2" t="s">
        <v>7</v>
      </c>
      <c r="D882" t="s">
        <v>8</v>
      </c>
      <c r="E882" s="2">
        <v>21</v>
      </c>
      <c r="F882" s="4">
        <v>147</v>
      </c>
      <c r="G882" s="4">
        <v>84</v>
      </c>
    </row>
    <row r="883" spans="1:7" ht="16" x14ac:dyDescent="0.2">
      <c r="A883" s="1" t="s">
        <v>907</v>
      </c>
      <c r="B883" s="62">
        <v>44637</v>
      </c>
      <c r="C883" s="2" t="s">
        <v>11</v>
      </c>
      <c r="D883" t="s">
        <v>14</v>
      </c>
      <c r="E883" s="2">
        <v>24</v>
      </c>
      <c r="F883" s="4">
        <v>72</v>
      </c>
      <c r="G883" s="4">
        <v>48</v>
      </c>
    </row>
    <row r="884" spans="1:7" ht="16" x14ac:dyDescent="0.2">
      <c r="A884" s="1" t="s">
        <v>908</v>
      </c>
      <c r="B884" s="62">
        <v>44637</v>
      </c>
      <c r="C884" s="2" t="s">
        <v>17</v>
      </c>
      <c r="D884" t="s">
        <v>14</v>
      </c>
      <c r="E884" s="2">
        <v>19</v>
      </c>
      <c r="F884" s="4">
        <v>152</v>
      </c>
      <c r="G884" s="4">
        <v>57</v>
      </c>
    </row>
    <row r="885" spans="1:7" ht="16" x14ac:dyDescent="0.2">
      <c r="A885" s="1" t="s">
        <v>909</v>
      </c>
      <c r="B885" s="62">
        <v>44637</v>
      </c>
      <c r="C885" s="2" t="s">
        <v>19</v>
      </c>
      <c r="D885" t="s">
        <v>15</v>
      </c>
      <c r="E885" s="2">
        <v>19</v>
      </c>
      <c r="F885" s="4">
        <v>152</v>
      </c>
      <c r="G885" s="4">
        <v>76</v>
      </c>
    </row>
    <row r="886" spans="1:7" ht="16" x14ac:dyDescent="0.2">
      <c r="A886" s="1" t="s">
        <v>910</v>
      </c>
      <c r="B886" s="62">
        <v>44637</v>
      </c>
      <c r="C886" s="2" t="s">
        <v>9</v>
      </c>
      <c r="D886" t="s">
        <v>13</v>
      </c>
      <c r="E886" s="2">
        <v>24</v>
      </c>
      <c r="F886" s="4">
        <v>120</v>
      </c>
      <c r="G886" s="4">
        <v>72</v>
      </c>
    </row>
    <row r="887" spans="1:7" ht="16" x14ac:dyDescent="0.2">
      <c r="A887" s="1" t="s">
        <v>911</v>
      </c>
      <c r="B887" s="62">
        <v>44637</v>
      </c>
      <c r="C887" s="2" t="s">
        <v>7</v>
      </c>
      <c r="D887" t="s">
        <v>16</v>
      </c>
      <c r="E887" s="2">
        <v>24</v>
      </c>
      <c r="F887" s="4">
        <v>168</v>
      </c>
      <c r="G887" s="4">
        <v>96</v>
      </c>
    </row>
    <row r="888" spans="1:7" ht="16" x14ac:dyDescent="0.2">
      <c r="A888" s="1" t="s">
        <v>912</v>
      </c>
      <c r="B888" s="62">
        <v>44638</v>
      </c>
      <c r="C888" s="2" t="s">
        <v>17</v>
      </c>
      <c r="D888" t="s">
        <v>8</v>
      </c>
      <c r="E888" s="2">
        <v>20</v>
      </c>
      <c r="F888" s="4">
        <v>160</v>
      </c>
      <c r="G888" s="4">
        <v>60</v>
      </c>
    </row>
    <row r="889" spans="1:7" ht="16" x14ac:dyDescent="0.2">
      <c r="A889" s="1" t="s">
        <v>913</v>
      </c>
      <c r="B889" s="62">
        <v>44638</v>
      </c>
      <c r="C889" s="2" t="s">
        <v>20</v>
      </c>
      <c r="D889" t="s">
        <v>18</v>
      </c>
      <c r="E889" s="2">
        <v>22</v>
      </c>
      <c r="F889" s="4">
        <v>88</v>
      </c>
      <c r="G889" s="4">
        <v>22</v>
      </c>
    </row>
    <row r="890" spans="1:7" ht="16" x14ac:dyDescent="0.2">
      <c r="A890" s="1" t="s">
        <v>914</v>
      </c>
      <c r="B890" s="62">
        <v>44638</v>
      </c>
      <c r="C890" s="2" t="s">
        <v>11</v>
      </c>
      <c r="D890" t="s">
        <v>10</v>
      </c>
      <c r="E890" s="2">
        <v>24</v>
      </c>
      <c r="F890" s="4">
        <v>72</v>
      </c>
      <c r="G890" s="4">
        <v>48</v>
      </c>
    </row>
    <row r="891" spans="1:7" ht="16" x14ac:dyDescent="0.2">
      <c r="A891" s="1" t="s">
        <v>915</v>
      </c>
      <c r="B891" s="62">
        <v>44638</v>
      </c>
      <c r="C891" s="2" t="s">
        <v>17</v>
      </c>
      <c r="D891" t="s">
        <v>8</v>
      </c>
      <c r="E891" s="2">
        <v>18</v>
      </c>
      <c r="F891" s="4">
        <v>144</v>
      </c>
      <c r="G891" s="4">
        <v>54</v>
      </c>
    </row>
    <row r="892" spans="1:7" ht="16" x14ac:dyDescent="0.2">
      <c r="A892" s="1" t="s">
        <v>916</v>
      </c>
      <c r="B892" s="62">
        <v>44638</v>
      </c>
      <c r="C892" s="2" t="s">
        <v>19</v>
      </c>
      <c r="D892" t="s">
        <v>8</v>
      </c>
      <c r="E892" s="2">
        <v>21</v>
      </c>
      <c r="F892" s="4">
        <v>168</v>
      </c>
      <c r="G892" s="4">
        <v>84</v>
      </c>
    </row>
    <row r="893" spans="1:7" ht="16" x14ac:dyDescent="0.2">
      <c r="A893" s="1" t="s">
        <v>917</v>
      </c>
      <c r="B893" s="62">
        <v>44638</v>
      </c>
      <c r="C893" s="2" t="s">
        <v>9</v>
      </c>
      <c r="D893" t="s">
        <v>14</v>
      </c>
      <c r="E893" s="2">
        <v>20</v>
      </c>
      <c r="F893" s="4">
        <v>100</v>
      </c>
      <c r="G893" s="4">
        <v>60</v>
      </c>
    </row>
    <row r="894" spans="1:7" ht="16" x14ac:dyDescent="0.2">
      <c r="A894" s="1" t="s">
        <v>918</v>
      </c>
      <c r="B894" s="62">
        <v>44638</v>
      </c>
      <c r="C894" s="2" t="s">
        <v>11</v>
      </c>
      <c r="D894" t="s">
        <v>10</v>
      </c>
      <c r="E894" s="2">
        <v>22</v>
      </c>
      <c r="F894" s="4">
        <v>66</v>
      </c>
      <c r="G894" s="4">
        <v>44</v>
      </c>
    </row>
    <row r="895" spans="1:7" ht="16" x14ac:dyDescent="0.2">
      <c r="A895" s="1" t="s">
        <v>919</v>
      </c>
      <c r="B895" s="62">
        <v>44638</v>
      </c>
      <c r="C895" s="2" t="s">
        <v>20</v>
      </c>
      <c r="D895" t="s">
        <v>15</v>
      </c>
      <c r="E895" s="2">
        <v>22</v>
      </c>
      <c r="F895" s="4">
        <v>88</v>
      </c>
      <c r="G895" s="4">
        <v>22</v>
      </c>
    </row>
    <row r="896" spans="1:7" ht="16" x14ac:dyDescent="0.2">
      <c r="A896" s="1" t="s">
        <v>920</v>
      </c>
      <c r="B896" s="62">
        <v>44638</v>
      </c>
      <c r="C896" s="2" t="s">
        <v>19</v>
      </c>
      <c r="D896" t="s">
        <v>8</v>
      </c>
      <c r="E896" s="2">
        <v>22</v>
      </c>
      <c r="F896" s="4">
        <v>176</v>
      </c>
      <c r="G896" s="4">
        <v>88</v>
      </c>
    </row>
    <row r="897" spans="1:7" ht="16" x14ac:dyDescent="0.2">
      <c r="A897" s="1" t="s">
        <v>921</v>
      </c>
      <c r="B897" s="62">
        <v>44639</v>
      </c>
      <c r="C897" s="2" t="s">
        <v>12</v>
      </c>
      <c r="D897" t="s">
        <v>15</v>
      </c>
      <c r="E897" s="2">
        <v>23</v>
      </c>
      <c r="F897" s="4">
        <v>115</v>
      </c>
      <c r="G897" s="4">
        <v>92</v>
      </c>
    </row>
    <row r="898" spans="1:7" ht="16" x14ac:dyDescent="0.2">
      <c r="A898" s="1" t="s">
        <v>922</v>
      </c>
      <c r="B898" s="62">
        <v>44639</v>
      </c>
      <c r="C898" s="2" t="s">
        <v>12</v>
      </c>
      <c r="D898" t="s">
        <v>18</v>
      </c>
      <c r="E898" s="2">
        <v>19</v>
      </c>
      <c r="F898" s="4">
        <v>95</v>
      </c>
      <c r="G898" s="4">
        <v>76</v>
      </c>
    </row>
    <row r="899" spans="1:7" ht="16" x14ac:dyDescent="0.2">
      <c r="A899" s="1" t="s">
        <v>923</v>
      </c>
      <c r="B899" s="62">
        <v>44639</v>
      </c>
      <c r="C899" s="2" t="s">
        <v>19</v>
      </c>
      <c r="D899" t="s">
        <v>14</v>
      </c>
      <c r="E899" s="2">
        <v>21</v>
      </c>
      <c r="F899" s="4">
        <v>168</v>
      </c>
      <c r="G899" s="4">
        <v>84</v>
      </c>
    </row>
    <row r="900" spans="1:7" ht="16" x14ac:dyDescent="0.2">
      <c r="A900" s="1" t="s">
        <v>924</v>
      </c>
      <c r="B900" s="62">
        <v>44639</v>
      </c>
      <c r="C900" s="2" t="s">
        <v>11</v>
      </c>
      <c r="D900" t="s">
        <v>14</v>
      </c>
      <c r="E900" s="2">
        <v>18</v>
      </c>
      <c r="F900" s="4">
        <v>54</v>
      </c>
      <c r="G900" s="4">
        <v>36</v>
      </c>
    </row>
    <row r="901" spans="1:7" ht="16" x14ac:dyDescent="0.2">
      <c r="A901" s="1" t="s">
        <v>925</v>
      </c>
      <c r="B901" s="62">
        <v>44639</v>
      </c>
      <c r="C901" s="2" t="s">
        <v>17</v>
      </c>
      <c r="D901" t="s">
        <v>13</v>
      </c>
      <c r="E901" s="2">
        <v>18</v>
      </c>
      <c r="F901" s="4">
        <v>144</v>
      </c>
      <c r="G901" s="4">
        <v>54</v>
      </c>
    </row>
    <row r="902" spans="1:7" ht="16" x14ac:dyDescent="0.2">
      <c r="A902" s="1" t="s">
        <v>926</v>
      </c>
      <c r="B902" s="62">
        <v>44639</v>
      </c>
      <c r="C902" s="2" t="s">
        <v>19</v>
      </c>
      <c r="D902" t="s">
        <v>15</v>
      </c>
      <c r="E902" s="2">
        <v>21</v>
      </c>
      <c r="F902" s="4">
        <v>168</v>
      </c>
      <c r="G902" s="4">
        <v>84</v>
      </c>
    </row>
    <row r="903" spans="1:7" ht="16" x14ac:dyDescent="0.2">
      <c r="A903" s="1" t="s">
        <v>927</v>
      </c>
      <c r="B903" s="62">
        <v>44639</v>
      </c>
      <c r="C903" s="2" t="s">
        <v>20</v>
      </c>
      <c r="D903" t="s">
        <v>14</v>
      </c>
      <c r="E903" s="2">
        <v>23</v>
      </c>
      <c r="F903" s="4">
        <v>92</v>
      </c>
      <c r="G903" s="4">
        <v>23</v>
      </c>
    </row>
    <row r="904" spans="1:7" ht="16" x14ac:dyDescent="0.2">
      <c r="A904" s="1" t="s">
        <v>928</v>
      </c>
      <c r="B904" s="62">
        <v>44639</v>
      </c>
      <c r="C904" s="2" t="s">
        <v>20</v>
      </c>
      <c r="D904" t="s">
        <v>16</v>
      </c>
      <c r="E904" s="2">
        <v>23</v>
      </c>
      <c r="F904" s="4">
        <v>92</v>
      </c>
      <c r="G904" s="4">
        <v>23</v>
      </c>
    </row>
    <row r="905" spans="1:7" ht="16" x14ac:dyDescent="0.2">
      <c r="A905" s="1" t="s">
        <v>929</v>
      </c>
      <c r="B905" s="62">
        <v>44639</v>
      </c>
      <c r="C905" s="2" t="s">
        <v>12</v>
      </c>
      <c r="D905" t="s">
        <v>18</v>
      </c>
      <c r="E905" s="2">
        <v>25</v>
      </c>
      <c r="F905" s="4">
        <v>125</v>
      </c>
      <c r="G905" s="4">
        <v>100</v>
      </c>
    </row>
    <row r="906" spans="1:7" ht="16" x14ac:dyDescent="0.2">
      <c r="A906" s="1" t="s">
        <v>930</v>
      </c>
      <c r="B906" s="62">
        <v>44639</v>
      </c>
      <c r="C906" s="2" t="s">
        <v>12</v>
      </c>
      <c r="D906" t="s">
        <v>13</v>
      </c>
      <c r="E906" s="2">
        <v>18</v>
      </c>
      <c r="F906" s="4">
        <v>90</v>
      </c>
      <c r="G906" s="4">
        <v>72</v>
      </c>
    </row>
    <row r="907" spans="1:7" ht="16" x14ac:dyDescent="0.2">
      <c r="A907" s="1" t="s">
        <v>931</v>
      </c>
      <c r="B907" s="62">
        <v>44639</v>
      </c>
      <c r="C907" s="2" t="s">
        <v>11</v>
      </c>
      <c r="D907" t="s">
        <v>16</v>
      </c>
      <c r="E907" s="2">
        <v>18</v>
      </c>
      <c r="F907" s="4">
        <v>54</v>
      </c>
      <c r="G907" s="4">
        <v>36</v>
      </c>
    </row>
    <row r="908" spans="1:7" ht="16" x14ac:dyDescent="0.2">
      <c r="A908" s="1" t="s">
        <v>932</v>
      </c>
      <c r="B908" s="62">
        <v>44640</v>
      </c>
      <c r="C908" s="2" t="s">
        <v>12</v>
      </c>
      <c r="D908" t="s">
        <v>18</v>
      </c>
      <c r="E908" s="2">
        <v>21</v>
      </c>
      <c r="F908" s="4">
        <v>105</v>
      </c>
      <c r="G908" s="4">
        <v>84</v>
      </c>
    </row>
    <row r="909" spans="1:7" ht="16" x14ac:dyDescent="0.2">
      <c r="A909" s="1" t="s">
        <v>933</v>
      </c>
      <c r="B909" s="62">
        <v>44640</v>
      </c>
      <c r="C909" s="2" t="s">
        <v>11</v>
      </c>
      <c r="D909" t="s">
        <v>15</v>
      </c>
      <c r="E909" s="2">
        <v>22</v>
      </c>
      <c r="F909" s="4">
        <v>66</v>
      </c>
      <c r="G909" s="4">
        <v>44</v>
      </c>
    </row>
    <row r="910" spans="1:7" ht="16" x14ac:dyDescent="0.2">
      <c r="A910" s="1" t="s">
        <v>934</v>
      </c>
      <c r="B910" s="62">
        <v>44640</v>
      </c>
      <c r="C910" s="2" t="s">
        <v>9</v>
      </c>
      <c r="D910" t="s">
        <v>8</v>
      </c>
      <c r="E910" s="2">
        <v>25</v>
      </c>
      <c r="F910" s="4">
        <v>125</v>
      </c>
      <c r="G910" s="4">
        <v>75</v>
      </c>
    </row>
    <row r="911" spans="1:7" ht="16" x14ac:dyDescent="0.2">
      <c r="A911" s="1" t="s">
        <v>935</v>
      </c>
      <c r="B911" s="62">
        <v>44640</v>
      </c>
      <c r="C911" s="2" t="s">
        <v>20</v>
      </c>
      <c r="D911" t="s">
        <v>14</v>
      </c>
      <c r="E911" s="2">
        <v>18</v>
      </c>
      <c r="F911" s="4">
        <v>72</v>
      </c>
      <c r="G911" s="4">
        <v>18</v>
      </c>
    </row>
    <row r="912" spans="1:7" ht="16" x14ac:dyDescent="0.2">
      <c r="A912" s="1" t="s">
        <v>936</v>
      </c>
      <c r="B912" s="62">
        <v>44640</v>
      </c>
      <c r="C912" s="2" t="s">
        <v>17</v>
      </c>
      <c r="D912" t="s">
        <v>18</v>
      </c>
      <c r="E912" s="2">
        <v>23</v>
      </c>
      <c r="F912" s="4">
        <v>184</v>
      </c>
      <c r="G912" s="4">
        <v>69</v>
      </c>
    </row>
    <row r="913" spans="1:7" ht="16" x14ac:dyDescent="0.2">
      <c r="A913" s="1" t="s">
        <v>937</v>
      </c>
      <c r="B913" s="62">
        <v>44640</v>
      </c>
      <c r="C913" s="2" t="s">
        <v>19</v>
      </c>
      <c r="D913" t="s">
        <v>14</v>
      </c>
      <c r="E913" s="2">
        <v>20</v>
      </c>
      <c r="F913" s="4">
        <v>160</v>
      </c>
      <c r="G913" s="4">
        <v>80</v>
      </c>
    </row>
    <row r="914" spans="1:7" ht="16" x14ac:dyDescent="0.2">
      <c r="A914" s="1" t="s">
        <v>938</v>
      </c>
      <c r="B914" s="62">
        <v>44640</v>
      </c>
      <c r="C914" s="2" t="s">
        <v>9</v>
      </c>
      <c r="D914" t="s">
        <v>14</v>
      </c>
      <c r="E914" s="2">
        <v>24</v>
      </c>
      <c r="F914" s="4">
        <v>120</v>
      </c>
      <c r="G914" s="4">
        <v>72</v>
      </c>
    </row>
    <row r="915" spans="1:7" ht="16" x14ac:dyDescent="0.2">
      <c r="A915" s="1" t="s">
        <v>939</v>
      </c>
      <c r="B915" s="62">
        <v>44640</v>
      </c>
      <c r="C915" s="2" t="s">
        <v>9</v>
      </c>
      <c r="D915" t="s">
        <v>13</v>
      </c>
      <c r="E915" s="2">
        <v>20</v>
      </c>
      <c r="F915" s="4">
        <v>100</v>
      </c>
      <c r="G915" s="4">
        <v>60</v>
      </c>
    </row>
    <row r="916" spans="1:7" ht="16" x14ac:dyDescent="0.2">
      <c r="A916" s="1" t="s">
        <v>940</v>
      </c>
      <c r="B916" s="62">
        <v>44640</v>
      </c>
      <c r="C916" s="2" t="s">
        <v>11</v>
      </c>
      <c r="D916" t="s">
        <v>15</v>
      </c>
      <c r="E916" s="2">
        <v>18</v>
      </c>
      <c r="F916" s="4">
        <v>54</v>
      </c>
      <c r="G916" s="4">
        <v>36</v>
      </c>
    </row>
    <row r="917" spans="1:7" ht="16" x14ac:dyDescent="0.2">
      <c r="A917" s="1" t="s">
        <v>941</v>
      </c>
      <c r="B917" s="62">
        <v>44640</v>
      </c>
      <c r="C917" s="2" t="s">
        <v>20</v>
      </c>
      <c r="D917" t="s">
        <v>15</v>
      </c>
      <c r="E917" s="2">
        <v>23</v>
      </c>
      <c r="F917" s="4">
        <v>92</v>
      </c>
      <c r="G917" s="4">
        <v>23</v>
      </c>
    </row>
    <row r="918" spans="1:7" ht="16" x14ac:dyDescent="0.2">
      <c r="A918" s="1" t="s">
        <v>942</v>
      </c>
      <c r="B918" s="62">
        <v>44640</v>
      </c>
      <c r="C918" s="2" t="s">
        <v>12</v>
      </c>
      <c r="D918" t="s">
        <v>8</v>
      </c>
      <c r="E918" s="2">
        <v>25</v>
      </c>
      <c r="F918" s="4">
        <v>125</v>
      </c>
      <c r="G918" s="4">
        <v>100</v>
      </c>
    </row>
    <row r="919" spans="1:7" ht="16" x14ac:dyDescent="0.2">
      <c r="A919" s="1" t="s">
        <v>943</v>
      </c>
      <c r="B919" s="62">
        <v>44640</v>
      </c>
      <c r="C919" s="2" t="s">
        <v>20</v>
      </c>
      <c r="D919" t="s">
        <v>18</v>
      </c>
      <c r="E919" s="2">
        <v>21</v>
      </c>
      <c r="F919" s="4">
        <v>84</v>
      </c>
      <c r="G919" s="4">
        <v>21</v>
      </c>
    </row>
    <row r="920" spans="1:7" ht="16" x14ac:dyDescent="0.2">
      <c r="A920" s="1" t="s">
        <v>944</v>
      </c>
      <c r="B920" s="62">
        <v>44641</v>
      </c>
      <c r="C920" s="2" t="s">
        <v>12</v>
      </c>
      <c r="D920" t="s">
        <v>10</v>
      </c>
      <c r="E920" s="2">
        <v>25</v>
      </c>
      <c r="F920" s="4">
        <v>125</v>
      </c>
      <c r="G920" s="4">
        <v>100</v>
      </c>
    </row>
    <row r="921" spans="1:7" ht="16" x14ac:dyDescent="0.2">
      <c r="A921" s="1" t="s">
        <v>945</v>
      </c>
      <c r="B921" s="62">
        <v>44641</v>
      </c>
      <c r="C921" s="2" t="s">
        <v>9</v>
      </c>
      <c r="D921" t="s">
        <v>13</v>
      </c>
      <c r="E921" s="2">
        <v>18</v>
      </c>
      <c r="F921" s="4">
        <v>90</v>
      </c>
      <c r="G921" s="4">
        <v>54</v>
      </c>
    </row>
    <row r="922" spans="1:7" ht="16" x14ac:dyDescent="0.2">
      <c r="A922" s="1" t="s">
        <v>946</v>
      </c>
      <c r="B922" s="62">
        <v>44641</v>
      </c>
      <c r="C922" s="2" t="s">
        <v>12</v>
      </c>
      <c r="D922" t="s">
        <v>13</v>
      </c>
      <c r="E922" s="2">
        <v>22</v>
      </c>
      <c r="F922" s="4">
        <v>110</v>
      </c>
      <c r="G922" s="4">
        <v>88</v>
      </c>
    </row>
    <row r="923" spans="1:7" ht="16" x14ac:dyDescent="0.2">
      <c r="A923" s="1" t="s">
        <v>947</v>
      </c>
      <c r="B923" s="62">
        <v>44641</v>
      </c>
      <c r="C923" s="2" t="s">
        <v>11</v>
      </c>
      <c r="D923" t="s">
        <v>14</v>
      </c>
      <c r="E923" s="2">
        <v>24</v>
      </c>
      <c r="F923" s="4">
        <v>72</v>
      </c>
      <c r="G923" s="4">
        <v>48</v>
      </c>
    </row>
    <row r="924" spans="1:7" ht="16" x14ac:dyDescent="0.2">
      <c r="A924" s="1" t="s">
        <v>948</v>
      </c>
      <c r="B924" s="62">
        <v>44641</v>
      </c>
      <c r="C924" s="2" t="s">
        <v>12</v>
      </c>
      <c r="D924" t="s">
        <v>13</v>
      </c>
      <c r="E924" s="2">
        <v>24</v>
      </c>
      <c r="F924" s="4">
        <v>120</v>
      </c>
      <c r="G924" s="4">
        <v>96</v>
      </c>
    </row>
    <row r="925" spans="1:7" ht="16" x14ac:dyDescent="0.2">
      <c r="A925" s="1" t="s">
        <v>949</v>
      </c>
      <c r="B925" s="62">
        <v>44641</v>
      </c>
      <c r="C925" s="2" t="s">
        <v>11</v>
      </c>
      <c r="D925" t="s">
        <v>13</v>
      </c>
      <c r="E925" s="2">
        <v>25</v>
      </c>
      <c r="F925" s="4">
        <v>75</v>
      </c>
      <c r="G925" s="4">
        <v>50</v>
      </c>
    </row>
    <row r="926" spans="1:7" ht="16" x14ac:dyDescent="0.2">
      <c r="A926" s="1" t="s">
        <v>950</v>
      </c>
      <c r="B926" s="62">
        <v>44641</v>
      </c>
      <c r="C926" s="2" t="s">
        <v>17</v>
      </c>
      <c r="D926" t="s">
        <v>18</v>
      </c>
      <c r="E926" s="2">
        <v>22</v>
      </c>
      <c r="F926" s="4">
        <v>176</v>
      </c>
      <c r="G926" s="4">
        <v>66</v>
      </c>
    </row>
    <row r="927" spans="1:7" ht="16" x14ac:dyDescent="0.2">
      <c r="A927" s="1" t="s">
        <v>951</v>
      </c>
      <c r="B927" s="62">
        <v>44641</v>
      </c>
      <c r="C927" s="2" t="s">
        <v>20</v>
      </c>
      <c r="D927" t="s">
        <v>15</v>
      </c>
      <c r="E927" s="2">
        <v>21</v>
      </c>
      <c r="F927" s="4">
        <v>84</v>
      </c>
      <c r="G927" s="4">
        <v>21</v>
      </c>
    </row>
    <row r="928" spans="1:7" ht="16" x14ac:dyDescent="0.2">
      <c r="A928" s="1" t="s">
        <v>952</v>
      </c>
      <c r="B928" s="62">
        <v>44641</v>
      </c>
      <c r="C928" s="2" t="s">
        <v>11</v>
      </c>
      <c r="D928" t="s">
        <v>13</v>
      </c>
      <c r="E928" s="2">
        <v>24</v>
      </c>
      <c r="F928" s="4">
        <v>72</v>
      </c>
      <c r="G928" s="4">
        <v>48</v>
      </c>
    </row>
    <row r="929" spans="1:7" ht="16" x14ac:dyDescent="0.2">
      <c r="A929" s="1" t="s">
        <v>953</v>
      </c>
      <c r="B929" s="62">
        <v>44642</v>
      </c>
      <c r="C929" s="2" t="s">
        <v>9</v>
      </c>
      <c r="D929" t="s">
        <v>14</v>
      </c>
      <c r="E929" s="2">
        <v>25</v>
      </c>
      <c r="F929" s="4">
        <v>125</v>
      </c>
      <c r="G929" s="4">
        <v>75</v>
      </c>
    </row>
    <row r="930" spans="1:7" ht="16" x14ac:dyDescent="0.2">
      <c r="A930" s="1" t="s">
        <v>954</v>
      </c>
      <c r="B930" s="62">
        <v>44642</v>
      </c>
      <c r="C930" s="2" t="s">
        <v>20</v>
      </c>
      <c r="D930" t="s">
        <v>10</v>
      </c>
      <c r="E930" s="2">
        <v>21</v>
      </c>
      <c r="F930" s="4">
        <v>84</v>
      </c>
      <c r="G930" s="4">
        <v>21</v>
      </c>
    </row>
    <row r="931" spans="1:7" ht="16" x14ac:dyDescent="0.2">
      <c r="A931" s="1" t="s">
        <v>955</v>
      </c>
      <c r="B931" s="62">
        <v>44642</v>
      </c>
      <c r="C931" s="2" t="s">
        <v>20</v>
      </c>
      <c r="D931" t="s">
        <v>15</v>
      </c>
      <c r="E931" s="2">
        <v>23</v>
      </c>
      <c r="F931" s="4">
        <v>92</v>
      </c>
      <c r="G931" s="4">
        <v>23</v>
      </c>
    </row>
    <row r="932" spans="1:7" ht="16" x14ac:dyDescent="0.2">
      <c r="A932" s="1" t="s">
        <v>956</v>
      </c>
      <c r="B932" s="62">
        <v>44642</v>
      </c>
      <c r="C932" s="2" t="s">
        <v>9</v>
      </c>
      <c r="D932" t="s">
        <v>8</v>
      </c>
      <c r="E932" s="2">
        <v>21</v>
      </c>
      <c r="F932" s="4">
        <v>105</v>
      </c>
      <c r="G932" s="4">
        <v>63</v>
      </c>
    </row>
    <row r="933" spans="1:7" ht="16" x14ac:dyDescent="0.2">
      <c r="A933" s="1" t="s">
        <v>957</v>
      </c>
      <c r="B933" s="62">
        <v>44642</v>
      </c>
      <c r="C933" s="2" t="s">
        <v>17</v>
      </c>
      <c r="D933" t="s">
        <v>14</v>
      </c>
      <c r="E933" s="2">
        <v>21</v>
      </c>
      <c r="F933" s="4">
        <v>168</v>
      </c>
      <c r="G933" s="4">
        <v>63</v>
      </c>
    </row>
    <row r="934" spans="1:7" ht="16" x14ac:dyDescent="0.2">
      <c r="A934" s="1" t="s">
        <v>958</v>
      </c>
      <c r="B934" s="62">
        <v>44642</v>
      </c>
      <c r="C934" s="2" t="s">
        <v>17</v>
      </c>
      <c r="D934" t="s">
        <v>13</v>
      </c>
      <c r="E934" s="2">
        <v>19</v>
      </c>
      <c r="F934" s="4">
        <v>152</v>
      </c>
      <c r="G934" s="4">
        <v>57</v>
      </c>
    </row>
    <row r="935" spans="1:7" ht="16" x14ac:dyDescent="0.2">
      <c r="A935" s="1" t="s">
        <v>959</v>
      </c>
      <c r="B935" s="62">
        <v>44642</v>
      </c>
      <c r="C935" s="2" t="s">
        <v>7</v>
      </c>
      <c r="D935" t="s">
        <v>14</v>
      </c>
      <c r="E935" s="2">
        <v>23</v>
      </c>
      <c r="F935" s="4">
        <v>161</v>
      </c>
      <c r="G935" s="4">
        <v>92</v>
      </c>
    </row>
    <row r="936" spans="1:7" ht="16" x14ac:dyDescent="0.2">
      <c r="A936" s="1" t="s">
        <v>960</v>
      </c>
      <c r="B936" s="62">
        <v>44643</v>
      </c>
      <c r="C936" s="2" t="s">
        <v>12</v>
      </c>
      <c r="D936" t="s">
        <v>14</v>
      </c>
      <c r="E936" s="2">
        <v>19</v>
      </c>
      <c r="F936" s="4">
        <v>95</v>
      </c>
      <c r="G936" s="4">
        <v>76</v>
      </c>
    </row>
    <row r="937" spans="1:7" ht="16" x14ac:dyDescent="0.2">
      <c r="A937" s="1" t="s">
        <v>961</v>
      </c>
      <c r="B937" s="62">
        <v>44643</v>
      </c>
      <c r="C937" s="2" t="s">
        <v>12</v>
      </c>
      <c r="D937" t="s">
        <v>14</v>
      </c>
      <c r="E937" s="2">
        <v>21</v>
      </c>
      <c r="F937" s="4">
        <v>105</v>
      </c>
      <c r="G937" s="4">
        <v>84</v>
      </c>
    </row>
    <row r="938" spans="1:7" ht="16" x14ac:dyDescent="0.2">
      <c r="A938" s="1" t="s">
        <v>962</v>
      </c>
      <c r="B938" s="62">
        <v>44643</v>
      </c>
      <c r="C938" s="2" t="s">
        <v>12</v>
      </c>
      <c r="D938" t="s">
        <v>18</v>
      </c>
      <c r="E938" s="2">
        <v>25</v>
      </c>
      <c r="F938" s="4">
        <v>125</v>
      </c>
      <c r="G938" s="4">
        <v>100</v>
      </c>
    </row>
    <row r="939" spans="1:7" ht="16" x14ac:dyDescent="0.2">
      <c r="A939" s="1" t="s">
        <v>963</v>
      </c>
      <c r="B939" s="62">
        <v>44643</v>
      </c>
      <c r="C939" s="2" t="s">
        <v>12</v>
      </c>
      <c r="D939" t="s">
        <v>10</v>
      </c>
      <c r="E939" s="2">
        <v>24</v>
      </c>
      <c r="F939" s="4">
        <v>120</v>
      </c>
      <c r="G939" s="4">
        <v>96</v>
      </c>
    </row>
    <row r="940" spans="1:7" ht="16" x14ac:dyDescent="0.2">
      <c r="A940" s="1" t="s">
        <v>964</v>
      </c>
      <c r="B940" s="62">
        <v>44643</v>
      </c>
      <c r="C940" s="2" t="s">
        <v>17</v>
      </c>
      <c r="D940" t="s">
        <v>18</v>
      </c>
      <c r="E940" s="2">
        <v>25</v>
      </c>
      <c r="F940" s="4">
        <v>200</v>
      </c>
      <c r="G940" s="4">
        <v>75</v>
      </c>
    </row>
    <row r="941" spans="1:7" ht="16" x14ac:dyDescent="0.2">
      <c r="A941" s="1" t="s">
        <v>965</v>
      </c>
      <c r="B941" s="62">
        <v>44643</v>
      </c>
      <c r="C941" s="2" t="s">
        <v>11</v>
      </c>
      <c r="D941" t="s">
        <v>8</v>
      </c>
      <c r="E941" s="2">
        <v>20</v>
      </c>
      <c r="F941" s="4">
        <v>60</v>
      </c>
      <c r="G941" s="4">
        <v>40</v>
      </c>
    </row>
    <row r="942" spans="1:7" ht="16" x14ac:dyDescent="0.2">
      <c r="A942" s="1" t="s">
        <v>966</v>
      </c>
      <c r="B942" s="62">
        <v>44643</v>
      </c>
      <c r="C942" s="2" t="s">
        <v>17</v>
      </c>
      <c r="D942" t="s">
        <v>13</v>
      </c>
      <c r="E942" s="2">
        <v>19</v>
      </c>
      <c r="F942" s="4">
        <v>152</v>
      </c>
      <c r="G942" s="4">
        <v>57</v>
      </c>
    </row>
    <row r="943" spans="1:7" ht="16" x14ac:dyDescent="0.2">
      <c r="A943" s="1" t="s">
        <v>967</v>
      </c>
      <c r="B943" s="62">
        <v>44643</v>
      </c>
      <c r="C943" s="2" t="s">
        <v>17</v>
      </c>
      <c r="D943" t="s">
        <v>18</v>
      </c>
      <c r="E943" s="2">
        <v>23</v>
      </c>
      <c r="F943" s="4">
        <v>184</v>
      </c>
      <c r="G943" s="4">
        <v>69</v>
      </c>
    </row>
    <row r="944" spans="1:7" ht="16" x14ac:dyDescent="0.2">
      <c r="A944" s="1" t="s">
        <v>968</v>
      </c>
      <c r="B944" s="62">
        <v>44643</v>
      </c>
      <c r="C944" s="2" t="s">
        <v>19</v>
      </c>
      <c r="D944" t="s">
        <v>8</v>
      </c>
      <c r="E944" s="2">
        <v>24</v>
      </c>
      <c r="F944" s="4">
        <v>192</v>
      </c>
      <c r="G944" s="4">
        <v>96</v>
      </c>
    </row>
    <row r="945" spans="1:7" ht="16" x14ac:dyDescent="0.2">
      <c r="A945" s="1" t="s">
        <v>969</v>
      </c>
      <c r="B945" s="62">
        <v>44643</v>
      </c>
      <c r="C945" s="2" t="s">
        <v>11</v>
      </c>
      <c r="D945" t="s">
        <v>13</v>
      </c>
      <c r="E945" s="2">
        <v>21</v>
      </c>
      <c r="F945" s="4">
        <v>63</v>
      </c>
      <c r="G945" s="4">
        <v>42</v>
      </c>
    </row>
    <row r="946" spans="1:7" ht="16" x14ac:dyDescent="0.2">
      <c r="A946" s="1" t="s">
        <v>970</v>
      </c>
      <c r="B946" s="62">
        <v>44643</v>
      </c>
      <c r="C946" s="2" t="s">
        <v>7</v>
      </c>
      <c r="D946" t="s">
        <v>14</v>
      </c>
      <c r="E946" s="2">
        <v>24</v>
      </c>
      <c r="F946" s="4">
        <v>168</v>
      </c>
      <c r="G946" s="4">
        <v>96</v>
      </c>
    </row>
    <row r="947" spans="1:7" ht="16" x14ac:dyDescent="0.2">
      <c r="A947" s="1" t="s">
        <v>971</v>
      </c>
      <c r="B947" s="62">
        <v>44643</v>
      </c>
      <c r="C947" s="2" t="s">
        <v>9</v>
      </c>
      <c r="D947" t="s">
        <v>13</v>
      </c>
      <c r="E947" s="2">
        <v>18</v>
      </c>
      <c r="F947" s="4">
        <v>90</v>
      </c>
      <c r="G947" s="4">
        <v>54</v>
      </c>
    </row>
    <row r="948" spans="1:7" ht="16" x14ac:dyDescent="0.2">
      <c r="A948" s="1" t="s">
        <v>972</v>
      </c>
      <c r="B948" s="62">
        <v>44643</v>
      </c>
      <c r="C948" s="2" t="s">
        <v>9</v>
      </c>
      <c r="D948" t="s">
        <v>10</v>
      </c>
      <c r="E948" s="2">
        <v>25</v>
      </c>
      <c r="F948" s="4">
        <v>125</v>
      </c>
      <c r="G948" s="4">
        <v>75</v>
      </c>
    </row>
    <row r="949" spans="1:7" ht="16" x14ac:dyDescent="0.2">
      <c r="A949" s="1" t="s">
        <v>973</v>
      </c>
      <c r="B949" s="62">
        <v>44643</v>
      </c>
      <c r="C949" s="2" t="s">
        <v>7</v>
      </c>
      <c r="D949" t="s">
        <v>16</v>
      </c>
      <c r="E949" s="2">
        <v>23</v>
      </c>
      <c r="F949" s="4">
        <v>161</v>
      </c>
      <c r="G949" s="4">
        <v>92</v>
      </c>
    </row>
    <row r="950" spans="1:7" ht="16" x14ac:dyDescent="0.2">
      <c r="A950" s="1" t="s">
        <v>974</v>
      </c>
      <c r="B950" s="62">
        <v>44643</v>
      </c>
      <c r="C950" s="2" t="s">
        <v>7</v>
      </c>
      <c r="D950" t="s">
        <v>8</v>
      </c>
      <c r="E950" s="2">
        <v>25</v>
      </c>
      <c r="F950" s="4">
        <v>175</v>
      </c>
      <c r="G950" s="4">
        <v>100</v>
      </c>
    </row>
    <row r="951" spans="1:7" ht="16" x14ac:dyDescent="0.2">
      <c r="A951" s="1" t="s">
        <v>975</v>
      </c>
      <c r="B951" s="62">
        <v>44644</v>
      </c>
      <c r="C951" s="2" t="s">
        <v>19</v>
      </c>
      <c r="D951" t="s">
        <v>16</v>
      </c>
      <c r="E951" s="2">
        <v>25</v>
      </c>
      <c r="F951" s="4">
        <v>200</v>
      </c>
      <c r="G951" s="4">
        <v>100</v>
      </c>
    </row>
    <row r="952" spans="1:7" ht="16" x14ac:dyDescent="0.2">
      <c r="A952" s="1" t="s">
        <v>976</v>
      </c>
      <c r="B952" s="62">
        <v>44644</v>
      </c>
      <c r="C952" s="2" t="s">
        <v>7</v>
      </c>
      <c r="D952" t="s">
        <v>14</v>
      </c>
      <c r="E952" s="2">
        <v>20</v>
      </c>
      <c r="F952" s="4">
        <v>140</v>
      </c>
      <c r="G952" s="4">
        <v>80</v>
      </c>
    </row>
    <row r="953" spans="1:7" ht="16" x14ac:dyDescent="0.2">
      <c r="A953" s="1" t="s">
        <v>977</v>
      </c>
      <c r="B953" s="62">
        <v>44644</v>
      </c>
      <c r="C953" s="2" t="s">
        <v>20</v>
      </c>
      <c r="D953" t="s">
        <v>14</v>
      </c>
      <c r="E953" s="2">
        <v>19</v>
      </c>
      <c r="F953" s="4">
        <v>76</v>
      </c>
      <c r="G953" s="4">
        <v>19</v>
      </c>
    </row>
    <row r="954" spans="1:7" ht="16" x14ac:dyDescent="0.2">
      <c r="A954" s="1" t="s">
        <v>978</v>
      </c>
      <c r="B954" s="62">
        <v>44644</v>
      </c>
      <c r="C954" s="2" t="s">
        <v>12</v>
      </c>
      <c r="D954" t="s">
        <v>14</v>
      </c>
      <c r="E954" s="2">
        <v>21</v>
      </c>
      <c r="F954" s="4">
        <v>105</v>
      </c>
      <c r="G954" s="4">
        <v>84</v>
      </c>
    </row>
    <row r="955" spans="1:7" ht="16" x14ac:dyDescent="0.2">
      <c r="A955" s="1" t="s">
        <v>979</v>
      </c>
      <c r="B955" s="62">
        <v>44644</v>
      </c>
      <c r="C955" s="2" t="s">
        <v>12</v>
      </c>
      <c r="D955" t="s">
        <v>14</v>
      </c>
      <c r="E955" s="2">
        <v>24</v>
      </c>
      <c r="F955" s="4">
        <v>120</v>
      </c>
      <c r="G955" s="4">
        <v>96</v>
      </c>
    </row>
    <row r="956" spans="1:7" ht="16" x14ac:dyDescent="0.2">
      <c r="A956" s="1" t="s">
        <v>980</v>
      </c>
      <c r="B956" s="62">
        <v>44644</v>
      </c>
      <c r="C956" s="2" t="s">
        <v>11</v>
      </c>
      <c r="D956" t="s">
        <v>16</v>
      </c>
      <c r="E956" s="2">
        <v>25</v>
      </c>
      <c r="F956" s="4">
        <v>75</v>
      </c>
      <c r="G956" s="4">
        <v>50</v>
      </c>
    </row>
    <row r="957" spans="1:7" ht="16" x14ac:dyDescent="0.2">
      <c r="A957" s="1" t="s">
        <v>981</v>
      </c>
      <c r="B957" s="62">
        <v>44644</v>
      </c>
      <c r="C957" s="2" t="s">
        <v>7</v>
      </c>
      <c r="D957" t="s">
        <v>10</v>
      </c>
      <c r="E957" s="2">
        <v>23</v>
      </c>
      <c r="F957" s="4">
        <v>161</v>
      </c>
      <c r="G957" s="4">
        <v>92</v>
      </c>
    </row>
    <row r="958" spans="1:7" ht="16" x14ac:dyDescent="0.2">
      <c r="A958" s="1" t="s">
        <v>982</v>
      </c>
      <c r="B958" s="62">
        <v>44644</v>
      </c>
      <c r="C958" s="2" t="s">
        <v>17</v>
      </c>
      <c r="D958" t="s">
        <v>18</v>
      </c>
      <c r="E958" s="2">
        <v>21</v>
      </c>
      <c r="F958" s="4">
        <v>168</v>
      </c>
      <c r="G958" s="4">
        <v>63</v>
      </c>
    </row>
    <row r="959" spans="1:7" ht="16" x14ac:dyDescent="0.2">
      <c r="A959" s="1" t="s">
        <v>983</v>
      </c>
      <c r="B959" s="62">
        <v>44644</v>
      </c>
      <c r="C959" s="2" t="s">
        <v>19</v>
      </c>
      <c r="D959" t="s">
        <v>14</v>
      </c>
      <c r="E959" s="2">
        <v>20</v>
      </c>
      <c r="F959" s="4">
        <v>160</v>
      </c>
      <c r="G959" s="4">
        <v>80</v>
      </c>
    </row>
    <row r="960" spans="1:7" ht="16" x14ac:dyDescent="0.2">
      <c r="A960" s="1" t="s">
        <v>984</v>
      </c>
      <c r="B960" s="62">
        <v>44644</v>
      </c>
      <c r="C960" s="2" t="s">
        <v>20</v>
      </c>
      <c r="D960" t="s">
        <v>8</v>
      </c>
      <c r="E960" s="2">
        <v>24</v>
      </c>
      <c r="F960" s="4">
        <v>96</v>
      </c>
      <c r="G960" s="4">
        <v>24</v>
      </c>
    </row>
    <row r="961" spans="1:7" ht="16" x14ac:dyDescent="0.2">
      <c r="A961" s="1" t="s">
        <v>985</v>
      </c>
      <c r="B961" s="62">
        <v>44644</v>
      </c>
      <c r="C961" s="2" t="s">
        <v>9</v>
      </c>
      <c r="D961" t="s">
        <v>13</v>
      </c>
      <c r="E961" s="2">
        <v>18</v>
      </c>
      <c r="F961" s="4">
        <v>90</v>
      </c>
      <c r="G961" s="4">
        <v>54</v>
      </c>
    </row>
    <row r="962" spans="1:7" ht="16" x14ac:dyDescent="0.2">
      <c r="A962" s="1" t="s">
        <v>986</v>
      </c>
      <c r="B962" s="62">
        <v>44644</v>
      </c>
      <c r="C962" s="2" t="s">
        <v>11</v>
      </c>
      <c r="D962" t="s">
        <v>13</v>
      </c>
      <c r="E962" s="2">
        <v>23</v>
      </c>
      <c r="F962" s="4">
        <v>69</v>
      </c>
      <c r="G962" s="4">
        <v>46</v>
      </c>
    </row>
    <row r="963" spans="1:7" ht="16" x14ac:dyDescent="0.2">
      <c r="A963" s="1" t="s">
        <v>987</v>
      </c>
      <c r="B963" s="62">
        <v>44644</v>
      </c>
      <c r="C963" s="2" t="s">
        <v>20</v>
      </c>
      <c r="D963" t="s">
        <v>8</v>
      </c>
      <c r="E963" s="2">
        <v>24</v>
      </c>
      <c r="F963" s="4">
        <v>96</v>
      </c>
      <c r="G963" s="4">
        <v>24</v>
      </c>
    </row>
    <row r="964" spans="1:7" ht="16" x14ac:dyDescent="0.2">
      <c r="A964" s="1" t="s">
        <v>988</v>
      </c>
      <c r="B964" s="62">
        <v>44645</v>
      </c>
      <c r="C964" s="2" t="s">
        <v>20</v>
      </c>
      <c r="D964" t="s">
        <v>14</v>
      </c>
      <c r="E964" s="2">
        <v>23</v>
      </c>
      <c r="F964" s="4">
        <v>92</v>
      </c>
      <c r="G964" s="4">
        <v>23</v>
      </c>
    </row>
    <row r="965" spans="1:7" ht="16" x14ac:dyDescent="0.2">
      <c r="A965" s="1" t="s">
        <v>989</v>
      </c>
      <c r="B965" s="62">
        <v>44645</v>
      </c>
      <c r="C965" s="2" t="s">
        <v>9</v>
      </c>
      <c r="D965" t="s">
        <v>8</v>
      </c>
      <c r="E965" s="2">
        <v>24</v>
      </c>
      <c r="F965" s="4">
        <v>120</v>
      </c>
      <c r="G965" s="4">
        <v>72</v>
      </c>
    </row>
    <row r="966" spans="1:7" ht="16" x14ac:dyDescent="0.2">
      <c r="A966" s="1" t="s">
        <v>990</v>
      </c>
      <c r="B966" s="62">
        <v>44645</v>
      </c>
      <c r="C966" s="2" t="s">
        <v>20</v>
      </c>
      <c r="D966" t="s">
        <v>14</v>
      </c>
      <c r="E966" s="2">
        <v>19</v>
      </c>
      <c r="F966" s="4">
        <v>76</v>
      </c>
      <c r="G966" s="4">
        <v>19</v>
      </c>
    </row>
    <row r="967" spans="1:7" ht="16" x14ac:dyDescent="0.2">
      <c r="A967" s="1" t="s">
        <v>991</v>
      </c>
      <c r="B967" s="62">
        <v>44645</v>
      </c>
      <c r="C967" s="2" t="s">
        <v>12</v>
      </c>
      <c r="D967" t="s">
        <v>15</v>
      </c>
      <c r="E967" s="2">
        <v>20</v>
      </c>
      <c r="F967" s="4">
        <v>100</v>
      </c>
      <c r="G967" s="4">
        <v>80</v>
      </c>
    </row>
    <row r="968" spans="1:7" ht="16" x14ac:dyDescent="0.2">
      <c r="A968" s="1" t="s">
        <v>992</v>
      </c>
      <c r="B968" s="62">
        <v>44645</v>
      </c>
      <c r="C968" s="2" t="s">
        <v>19</v>
      </c>
      <c r="D968" t="s">
        <v>16</v>
      </c>
      <c r="E968" s="2">
        <v>20</v>
      </c>
      <c r="F968" s="4">
        <v>160</v>
      </c>
      <c r="G968" s="4">
        <v>80</v>
      </c>
    </row>
    <row r="969" spans="1:7" ht="16" x14ac:dyDescent="0.2">
      <c r="A969" s="1" t="s">
        <v>993</v>
      </c>
      <c r="B969" s="62">
        <v>44645</v>
      </c>
      <c r="C969" s="2" t="s">
        <v>9</v>
      </c>
      <c r="D969" t="s">
        <v>15</v>
      </c>
      <c r="E969" s="2">
        <v>20</v>
      </c>
      <c r="F969" s="4">
        <v>100</v>
      </c>
      <c r="G969" s="4">
        <v>60</v>
      </c>
    </row>
    <row r="970" spans="1:7" ht="16" x14ac:dyDescent="0.2">
      <c r="A970" s="1" t="s">
        <v>994</v>
      </c>
      <c r="B970" s="62">
        <v>44645</v>
      </c>
      <c r="C970" s="2" t="s">
        <v>9</v>
      </c>
      <c r="D970" t="s">
        <v>16</v>
      </c>
      <c r="E970" s="2">
        <v>18</v>
      </c>
      <c r="F970" s="4">
        <v>90</v>
      </c>
      <c r="G970" s="4">
        <v>54</v>
      </c>
    </row>
    <row r="971" spans="1:7" ht="16" x14ac:dyDescent="0.2">
      <c r="A971" s="1" t="s">
        <v>995</v>
      </c>
      <c r="B971" s="62">
        <v>44645</v>
      </c>
      <c r="C971" s="2" t="s">
        <v>7</v>
      </c>
      <c r="D971" t="s">
        <v>16</v>
      </c>
      <c r="E971" s="2">
        <v>24</v>
      </c>
      <c r="F971" s="4">
        <v>168</v>
      </c>
      <c r="G971" s="4">
        <v>96</v>
      </c>
    </row>
    <row r="972" spans="1:7" ht="16" x14ac:dyDescent="0.2">
      <c r="A972" s="1" t="s">
        <v>996</v>
      </c>
      <c r="B972" s="62">
        <v>44645</v>
      </c>
      <c r="C972" s="2" t="s">
        <v>20</v>
      </c>
      <c r="D972" t="s">
        <v>10</v>
      </c>
      <c r="E972" s="2">
        <v>24</v>
      </c>
      <c r="F972" s="4">
        <v>96</v>
      </c>
      <c r="G972" s="4">
        <v>24</v>
      </c>
    </row>
    <row r="973" spans="1:7" ht="16" x14ac:dyDescent="0.2">
      <c r="A973" s="1" t="s">
        <v>997</v>
      </c>
      <c r="B973" s="62">
        <v>44645</v>
      </c>
      <c r="C973" s="2" t="s">
        <v>12</v>
      </c>
      <c r="D973" t="s">
        <v>15</v>
      </c>
      <c r="E973" s="2">
        <v>24</v>
      </c>
      <c r="F973" s="4">
        <v>120</v>
      </c>
      <c r="G973" s="4">
        <v>96</v>
      </c>
    </row>
    <row r="974" spans="1:7" ht="16" x14ac:dyDescent="0.2">
      <c r="A974" s="1" t="s">
        <v>998</v>
      </c>
      <c r="B974" s="62">
        <v>44645</v>
      </c>
      <c r="C974" s="2" t="s">
        <v>11</v>
      </c>
      <c r="D974" t="s">
        <v>16</v>
      </c>
      <c r="E974" s="2">
        <v>20</v>
      </c>
      <c r="F974" s="4">
        <v>60</v>
      </c>
      <c r="G974" s="4">
        <v>40</v>
      </c>
    </row>
    <row r="975" spans="1:7" ht="16" x14ac:dyDescent="0.2">
      <c r="A975" s="1" t="s">
        <v>999</v>
      </c>
      <c r="B975" s="62">
        <v>44645</v>
      </c>
      <c r="C975" s="2" t="s">
        <v>17</v>
      </c>
      <c r="D975" t="s">
        <v>15</v>
      </c>
      <c r="E975" s="2">
        <v>21</v>
      </c>
      <c r="F975" s="4">
        <v>168</v>
      </c>
      <c r="G975" s="4">
        <v>63</v>
      </c>
    </row>
    <row r="976" spans="1:7" ht="16" x14ac:dyDescent="0.2">
      <c r="A976" s="1" t="s">
        <v>1000</v>
      </c>
      <c r="B976" s="62">
        <v>44646</v>
      </c>
      <c r="C976" s="2" t="s">
        <v>9</v>
      </c>
      <c r="D976" t="s">
        <v>10</v>
      </c>
      <c r="E976" s="2">
        <v>20</v>
      </c>
      <c r="F976" s="4">
        <v>100</v>
      </c>
      <c r="G976" s="4">
        <v>60</v>
      </c>
    </row>
    <row r="977" spans="1:7" ht="16" x14ac:dyDescent="0.2">
      <c r="A977" s="1" t="s">
        <v>1001</v>
      </c>
      <c r="B977" s="62">
        <v>44646</v>
      </c>
      <c r="C977" s="2" t="s">
        <v>17</v>
      </c>
      <c r="D977" t="s">
        <v>18</v>
      </c>
      <c r="E977" s="2">
        <v>22</v>
      </c>
      <c r="F977" s="4">
        <v>176</v>
      </c>
      <c r="G977" s="4">
        <v>66</v>
      </c>
    </row>
    <row r="978" spans="1:7" ht="16" x14ac:dyDescent="0.2">
      <c r="A978" s="1" t="s">
        <v>1002</v>
      </c>
      <c r="B978" s="62">
        <v>44646</v>
      </c>
      <c r="C978" s="2" t="s">
        <v>19</v>
      </c>
      <c r="D978" t="s">
        <v>10</v>
      </c>
      <c r="E978" s="2">
        <v>20</v>
      </c>
      <c r="F978" s="4">
        <v>160</v>
      </c>
      <c r="G978" s="4">
        <v>80</v>
      </c>
    </row>
    <row r="979" spans="1:7" ht="16" x14ac:dyDescent="0.2">
      <c r="A979" s="1" t="s">
        <v>1003</v>
      </c>
      <c r="B979" s="62">
        <v>44646</v>
      </c>
      <c r="C979" s="2" t="s">
        <v>17</v>
      </c>
      <c r="D979" t="s">
        <v>8</v>
      </c>
      <c r="E979" s="2">
        <v>21</v>
      </c>
      <c r="F979" s="4">
        <v>168</v>
      </c>
      <c r="G979" s="4">
        <v>63</v>
      </c>
    </row>
    <row r="980" spans="1:7" ht="16" x14ac:dyDescent="0.2">
      <c r="A980" s="1" t="s">
        <v>1004</v>
      </c>
      <c r="B980" s="62">
        <v>44646</v>
      </c>
      <c r="C980" s="2" t="s">
        <v>17</v>
      </c>
      <c r="D980" t="s">
        <v>13</v>
      </c>
      <c r="E980" s="2">
        <v>18</v>
      </c>
      <c r="F980" s="4">
        <v>144</v>
      </c>
      <c r="G980" s="4">
        <v>54</v>
      </c>
    </row>
    <row r="981" spans="1:7" ht="16" x14ac:dyDescent="0.2">
      <c r="A981" s="1" t="s">
        <v>1005</v>
      </c>
      <c r="B981" s="62">
        <v>44646</v>
      </c>
      <c r="C981" s="2" t="s">
        <v>9</v>
      </c>
      <c r="D981" t="s">
        <v>8</v>
      </c>
      <c r="E981" s="2">
        <v>21</v>
      </c>
      <c r="F981" s="4">
        <v>105</v>
      </c>
      <c r="G981" s="4">
        <v>63</v>
      </c>
    </row>
    <row r="982" spans="1:7" ht="16" x14ac:dyDescent="0.2">
      <c r="A982" s="1" t="s">
        <v>1006</v>
      </c>
      <c r="B982" s="62">
        <v>44646</v>
      </c>
      <c r="C982" s="2" t="s">
        <v>11</v>
      </c>
      <c r="D982" t="s">
        <v>16</v>
      </c>
      <c r="E982" s="2">
        <v>22</v>
      </c>
      <c r="F982" s="4">
        <v>66</v>
      </c>
      <c r="G982" s="4">
        <v>44</v>
      </c>
    </row>
    <row r="983" spans="1:7" ht="16" x14ac:dyDescent="0.2">
      <c r="A983" s="1" t="s">
        <v>1007</v>
      </c>
      <c r="B983" s="62">
        <v>44646</v>
      </c>
      <c r="C983" s="2" t="s">
        <v>9</v>
      </c>
      <c r="D983" t="s">
        <v>18</v>
      </c>
      <c r="E983" s="2">
        <v>21</v>
      </c>
      <c r="F983" s="4">
        <v>105</v>
      </c>
      <c r="G983" s="4">
        <v>63</v>
      </c>
    </row>
    <row r="984" spans="1:7" ht="16" x14ac:dyDescent="0.2">
      <c r="A984" s="1" t="s">
        <v>1008</v>
      </c>
      <c r="B984" s="62">
        <v>44646</v>
      </c>
      <c r="C984" s="2" t="s">
        <v>20</v>
      </c>
      <c r="D984" t="s">
        <v>18</v>
      </c>
      <c r="E984" s="2">
        <v>21</v>
      </c>
      <c r="F984" s="4">
        <v>84</v>
      </c>
      <c r="G984" s="4">
        <v>21</v>
      </c>
    </row>
    <row r="985" spans="1:7" ht="16" x14ac:dyDescent="0.2">
      <c r="A985" s="1" t="s">
        <v>1009</v>
      </c>
      <c r="B985" s="62">
        <v>44646</v>
      </c>
      <c r="C985" s="2" t="s">
        <v>12</v>
      </c>
      <c r="D985" t="s">
        <v>15</v>
      </c>
      <c r="E985" s="2">
        <v>19</v>
      </c>
      <c r="F985" s="4">
        <v>95</v>
      </c>
      <c r="G985" s="4">
        <v>76</v>
      </c>
    </row>
    <row r="986" spans="1:7" ht="16" x14ac:dyDescent="0.2">
      <c r="A986" s="1" t="s">
        <v>1010</v>
      </c>
      <c r="B986" s="62">
        <v>44646</v>
      </c>
      <c r="C986" s="2" t="s">
        <v>17</v>
      </c>
      <c r="D986" t="s">
        <v>15</v>
      </c>
      <c r="E986" s="2">
        <v>18</v>
      </c>
      <c r="F986" s="4">
        <v>144</v>
      </c>
      <c r="G986" s="4">
        <v>54</v>
      </c>
    </row>
    <row r="987" spans="1:7" ht="16" x14ac:dyDescent="0.2">
      <c r="A987" s="1" t="s">
        <v>1011</v>
      </c>
      <c r="B987" s="62">
        <v>44646</v>
      </c>
      <c r="C987" s="2" t="s">
        <v>12</v>
      </c>
      <c r="D987" t="s">
        <v>18</v>
      </c>
      <c r="E987" s="2">
        <v>18</v>
      </c>
      <c r="F987" s="4">
        <v>90</v>
      </c>
      <c r="G987" s="4">
        <v>72</v>
      </c>
    </row>
    <row r="988" spans="1:7" ht="16" x14ac:dyDescent="0.2">
      <c r="A988" s="1" t="s">
        <v>1012</v>
      </c>
      <c r="B988" s="62">
        <v>44646</v>
      </c>
      <c r="C988" s="2" t="s">
        <v>11</v>
      </c>
      <c r="D988" t="s">
        <v>18</v>
      </c>
      <c r="E988" s="2">
        <v>24</v>
      </c>
      <c r="F988" s="4">
        <v>72</v>
      </c>
      <c r="G988" s="4">
        <v>48</v>
      </c>
    </row>
    <row r="989" spans="1:7" ht="16" x14ac:dyDescent="0.2">
      <c r="A989" s="1" t="s">
        <v>1013</v>
      </c>
      <c r="B989" s="62">
        <v>44646</v>
      </c>
      <c r="C989" s="2" t="s">
        <v>19</v>
      </c>
      <c r="D989" t="s">
        <v>15</v>
      </c>
      <c r="E989" s="2">
        <v>25</v>
      </c>
      <c r="F989" s="4">
        <v>200</v>
      </c>
      <c r="G989" s="4">
        <v>100</v>
      </c>
    </row>
    <row r="990" spans="1:7" ht="16" x14ac:dyDescent="0.2">
      <c r="A990" s="1" t="s">
        <v>1014</v>
      </c>
      <c r="B990" s="62">
        <v>44646</v>
      </c>
      <c r="C990" s="2" t="s">
        <v>17</v>
      </c>
      <c r="D990" t="s">
        <v>8</v>
      </c>
      <c r="E990" s="2">
        <v>21</v>
      </c>
      <c r="F990" s="4">
        <v>168</v>
      </c>
      <c r="G990" s="4">
        <v>63</v>
      </c>
    </row>
    <row r="991" spans="1:7" ht="16" x14ac:dyDescent="0.2">
      <c r="A991" s="1" t="s">
        <v>1015</v>
      </c>
      <c r="B991" s="62">
        <v>44646</v>
      </c>
      <c r="C991" s="2" t="s">
        <v>19</v>
      </c>
      <c r="D991" t="s">
        <v>8</v>
      </c>
      <c r="E991" s="2">
        <v>20</v>
      </c>
      <c r="F991" s="4">
        <v>160</v>
      </c>
      <c r="G991" s="4">
        <v>80</v>
      </c>
    </row>
    <row r="992" spans="1:7" ht="16" x14ac:dyDescent="0.2">
      <c r="A992" s="1" t="s">
        <v>1016</v>
      </c>
      <c r="B992" s="62">
        <v>44647</v>
      </c>
      <c r="C992" s="2" t="s">
        <v>17</v>
      </c>
      <c r="D992" t="s">
        <v>13</v>
      </c>
      <c r="E992" s="2">
        <v>22</v>
      </c>
      <c r="F992" s="4">
        <v>176</v>
      </c>
      <c r="G992" s="4">
        <v>66</v>
      </c>
    </row>
    <row r="993" spans="1:7" ht="16" x14ac:dyDescent="0.2">
      <c r="A993" s="1" t="s">
        <v>1017</v>
      </c>
      <c r="B993" s="62">
        <v>44647</v>
      </c>
      <c r="C993" s="2" t="s">
        <v>9</v>
      </c>
      <c r="D993" t="s">
        <v>15</v>
      </c>
      <c r="E993" s="2">
        <v>24</v>
      </c>
      <c r="F993" s="4">
        <v>120</v>
      </c>
      <c r="G993" s="4">
        <v>72</v>
      </c>
    </row>
    <row r="994" spans="1:7" ht="16" x14ac:dyDescent="0.2">
      <c r="A994" s="1" t="s">
        <v>1018</v>
      </c>
      <c r="B994" s="62">
        <v>44647</v>
      </c>
      <c r="C994" s="2" t="s">
        <v>9</v>
      </c>
      <c r="D994" t="s">
        <v>18</v>
      </c>
      <c r="E994" s="2">
        <v>22</v>
      </c>
      <c r="F994" s="4">
        <v>110</v>
      </c>
      <c r="G994" s="4">
        <v>66</v>
      </c>
    </row>
    <row r="995" spans="1:7" ht="16" x14ac:dyDescent="0.2">
      <c r="A995" s="1" t="s">
        <v>1019</v>
      </c>
      <c r="B995" s="62">
        <v>44647</v>
      </c>
      <c r="C995" s="2" t="s">
        <v>20</v>
      </c>
      <c r="D995" t="s">
        <v>18</v>
      </c>
      <c r="E995" s="2">
        <v>23</v>
      </c>
      <c r="F995" s="4">
        <v>92</v>
      </c>
      <c r="G995" s="4">
        <v>23</v>
      </c>
    </row>
    <row r="996" spans="1:7" ht="16" x14ac:dyDescent="0.2">
      <c r="A996" s="1" t="s">
        <v>1020</v>
      </c>
      <c r="B996" s="62">
        <v>44647</v>
      </c>
      <c r="C996" s="2" t="s">
        <v>9</v>
      </c>
      <c r="D996" t="s">
        <v>14</v>
      </c>
      <c r="E996" s="2">
        <v>23</v>
      </c>
      <c r="F996" s="4">
        <v>115</v>
      </c>
      <c r="G996" s="4">
        <v>69</v>
      </c>
    </row>
    <row r="997" spans="1:7" ht="16" x14ac:dyDescent="0.2">
      <c r="A997" s="1" t="s">
        <v>1021</v>
      </c>
      <c r="B997" s="62">
        <v>44647</v>
      </c>
      <c r="C997" s="2" t="s">
        <v>19</v>
      </c>
      <c r="D997" t="s">
        <v>15</v>
      </c>
      <c r="E997" s="2">
        <v>19</v>
      </c>
      <c r="F997" s="4">
        <v>152</v>
      </c>
      <c r="G997" s="4">
        <v>76</v>
      </c>
    </row>
    <row r="998" spans="1:7" ht="16" x14ac:dyDescent="0.2">
      <c r="A998" s="1" t="s">
        <v>1022</v>
      </c>
      <c r="B998" s="62">
        <v>44647</v>
      </c>
      <c r="C998" s="2" t="s">
        <v>9</v>
      </c>
      <c r="D998" t="s">
        <v>13</v>
      </c>
      <c r="E998" s="2">
        <v>19</v>
      </c>
      <c r="F998" s="4">
        <v>95</v>
      </c>
      <c r="G998" s="4">
        <v>57</v>
      </c>
    </row>
    <row r="999" spans="1:7" ht="16" x14ac:dyDescent="0.2">
      <c r="A999" s="1" t="s">
        <v>1023</v>
      </c>
      <c r="B999" s="62">
        <v>44647</v>
      </c>
      <c r="C999" s="2" t="s">
        <v>12</v>
      </c>
      <c r="D999" t="s">
        <v>18</v>
      </c>
      <c r="E999" s="2">
        <v>22</v>
      </c>
      <c r="F999" s="4">
        <v>110</v>
      </c>
      <c r="G999" s="4">
        <v>88</v>
      </c>
    </row>
    <row r="1000" spans="1:7" ht="16" x14ac:dyDescent="0.2">
      <c r="A1000" s="1" t="s">
        <v>1024</v>
      </c>
      <c r="B1000" s="62">
        <v>44647</v>
      </c>
      <c r="C1000" s="2" t="s">
        <v>19</v>
      </c>
      <c r="D1000" t="s">
        <v>15</v>
      </c>
      <c r="E1000" s="2">
        <v>24</v>
      </c>
      <c r="F1000" s="4">
        <v>192</v>
      </c>
      <c r="G1000" s="4">
        <v>96</v>
      </c>
    </row>
    <row r="1001" spans="1:7" ht="16" x14ac:dyDescent="0.2">
      <c r="A1001" s="1" t="s">
        <v>1025</v>
      </c>
      <c r="B1001" s="62">
        <v>44647</v>
      </c>
      <c r="C1001" s="2" t="s">
        <v>17</v>
      </c>
      <c r="D1001" t="s">
        <v>16</v>
      </c>
      <c r="E1001" s="2">
        <v>25</v>
      </c>
      <c r="F1001" s="4">
        <v>200</v>
      </c>
      <c r="G1001" s="4">
        <v>75</v>
      </c>
    </row>
    <row r="1002" spans="1:7" ht="16" x14ac:dyDescent="0.2">
      <c r="A1002" s="1" t="s">
        <v>1026</v>
      </c>
      <c r="B1002" s="62">
        <v>44647</v>
      </c>
      <c r="C1002" s="2" t="s">
        <v>19</v>
      </c>
      <c r="D1002" t="s">
        <v>15</v>
      </c>
      <c r="E1002" s="2">
        <v>23</v>
      </c>
      <c r="F1002" s="4">
        <v>184</v>
      </c>
      <c r="G1002" s="4">
        <v>92</v>
      </c>
    </row>
    <row r="1003" spans="1:7" ht="16" x14ac:dyDescent="0.2">
      <c r="A1003" s="1" t="s">
        <v>1027</v>
      </c>
      <c r="B1003" s="62">
        <v>44647</v>
      </c>
      <c r="C1003" s="2" t="s">
        <v>20</v>
      </c>
      <c r="D1003" t="s">
        <v>14</v>
      </c>
      <c r="E1003" s="2">
        <v>24</v>
      </c>
      <c r="F1003" s="4">
        <v>96</v>
      </c>
      <c r="G1003" s="4">
        <v>24</v>
      </c>
    </row>
    <row r="1004" spans="1:7" ht="16" x14ac:dyDescent="0.2">
      <c r="A1004" s="1" t="s">
        <v>1028</v>
      </c>
      <c r="B1004" s="62">
        <v>44648</v>
      </c>
      <c r="C1004" s="2" t="s">
        <v>9</v>
      </c>
      <c r="D1004" t="s">
        <v>18</v>
      </c>
      <c r="E1004" s="2">
        <v>20</v>
      </c>
      <c r="F1004" s="4">
        <v>100</v>
      </c>
      <c r="G1004" s="4">
        <v>60</v>
      </c>
    </row>
    <row r="1005" spans="1:7" ht="16" x14ac:dyDescent="0.2">
      <c r="A1005" s="1" t="s">
        <v>1029</v>
      </c>
      <c r="B1005" s="62">
        <v>44648</v>
      </c>
      <c r="C1005" s="2" t="s">
        <v>19</v>
      </c>
      <c r="D1005" t="s">
        <v>14</v>
      </c>
      <c r="E1005" s="2">
        <v>25</v>
      </c>
      <c r="F1005" s="4">
        <v>200</v>
      </c>
      <c r="G1005" s="4">
        <v>100</v>
      </c>
    </row>
    <row r="1006" spans="1:7" ht="16" x14ac:dyDescent="0.2">
      <c r="A1006" s="1" t="s">
        <v>1030</v>
      </c>
      <c r="B1006" s="62">
        <v>44648</v>
      </c>
      <c r="C1006" s="2" t="s">
        <v>11</v>
      </c>
      <c r="D1006" t="s">
        <v>18</v>
      </c>
      <c r="E1006" s="2">
        <v>22</v>
      </c>
      <c r="F1006" s="4">
        <v>66</v>
      </c>
      <c r="G1006" s="4">
        <v>44</v>
      </c>
    </row>
    <row r="1007" spans="1:7" ht="16" x14ac:dyDescent="0.2">
      <c r="A1007" s="1" t="s">
        <v>1031</v>
      </c>
      <c r="B1007" s="62">
        <v>44648</v>
      </c>
      <c r="C1007" s="2" t="s">
        <v>11</v>
      </c>
      <c r="D1007" t="s">
        <v>13</v>
      </c>
      <c r="E1007" s="2">
        <v>21</v>
      </c>
      <c r="F1007" s="4">
        <v>63</v>
      </c>
      <c r="G1007" s="4">
        <v>42</v>
      </c>
    </row>
    <row r="1008" spans="1:7" ht="16" x14ac:dyDescent="0.2">
      <c r="A1008" s="1" t="s">
        <v>1032</v>
      </c>
      <c r="B1008" s="62">
        <v>44648</v>
      </c>
      <c r="C1008" s="2" t="s">
        <v>12</v>
      </c>
      <c r="D1008" t="s">
        <v>15</v>
      </c>
      <c r="E1008" s="2">
        <v>24</v>
      </c>
      <c r="F1008" s="4">
        <v>120</v>
      </c>
      <c r="G1008" s="4">
        <v>96</v>
      </c>
    </row>
    <row r="1009" spans="1:7" ht="16" x14ac:dyDescent="0.2">
      <c r="A1009" s="1" t="s">
        <v>1033</v>
      </c>
      <c r="B1009" s="62">
        <v>44648</v>
      </c>
      <c r="C1009" s="2" t="s">
        <v>19</v>
      </c>
      <c r="D1009" t="s">
        <v>10</v>
      </c>
      <c r="E1009" s="2">
        <v>24</v>
      </c>
      <c r="F1009" s="4">
        <v>192</v>
      </c>
      <c r="G1009" s="4">
        <v>96</v>
      </c>
    </row>
    <row r="1010" spans="1:7" ht="16" x14ac:dyDescent="0.2">
      <c r="A1010" s="1" t="s">
        <v>1034</v>
      </c>
      <c r="B1010" s="62">
        <v>44648</v>
      </c>
      <c r="C1010" s="2" t="s">
        <v>20</v>
      </c>
      <c r="D1010" t="s">
        <v>18</v>
      </c>
      <c r="E1010" s="2">
        <v>25</v>
      </c>
      <c r="F1010" s="4">
        <v>100</v>
      </c>
      <c r="G1010" s="4">
        <v>25</v>
      </c>
    </row>
    <row r="1011" spans="1:7" ht="16" x14ac:dyDescent="0.2">
      <c r="A1011" s="1" t="s">
        <v>1035</v>
      </c>
      <c r="B1011" s="62">
        <v>44648</v>
      </c>
      <c r="C1011" s="2" t="s">
        <v>12</v>
      </c>
      <c r="D1011" t="s">
        <v>10</v>
      </c>
      <c r="E1011" s="2">
        <v>21</v>
      </c>
      <c r="F1011" s="4">
        <v>105</v>
      </c>
      <c r="G1011" s="4">
        <v>84</v>
      </c>
    </row>
    <row r="1012" spans="1:7" ht="16" x14ac:dyDescent="0.2">
      <c r="A1012" s="1" t="s">
        <v>1036</v>
      </c>
      <c r="B1012" s="62">
        <v>44648</v>
      </c>
      <c r="C1012" s="2" t="s">
        <v>12</v>
      </c>
      <c r="D1012" t="s">
        <v>10</v>
      </c>
      <c r="E1012" s="2">
        <v>21</v>
      </c>
      <c r="F1012" s="4">
        <v>105</v>
      </c>
      <c r="G1012" s="4">
        <v>84</v>
      </c>
    </row>
    <row r="1013" spans="1:7" ht="16" x14ac:dyDescent="0.2">
      <c r="A1013" s="1" t="s">
        <v>1037</v>
      </c>
      <c r="B1013" s="62">
        <v>44648</v>
      </c>
      <c r="C1013" s="2" t="s">
        <v>17</v>
      </c>
      <c r="D1013" t="s">
        <v>8</v>
      </c>
      <c r="E1013" s="2">
        <v>21</v>
      </c>
      <c r="F1013" s="4">
        <v>168</v>
      </c>
      <c r="G1013" s="4">
        <v>63</v>
      </c>
    </row>
    <row r="1014" spans="1:7" ht="16" x14ac:dyDescent="0.2">
      <c r="A1014" s="1" t="s">
        <v>1038</v>
      </c>
      <c r="B1014" s="62">
        <v>44648</v>
      </c>
      <c r="C1014" s="2" t="s">
        <v>17</v>
      </c>
      <c r="D1014" t="s">
        <v>10</v>
      </c>
      <c r="E1014" s="2">
        <v>22</v>
      </c>
      <c r="F1014" s="4">
        <v>176</v>
      </c>
      <c r="G1014" s="4">
        <v>66</v>
      </c>
    </row>
    <row r="1015" spans="1:7" ht="16" x14ac:dyDescent="0.2">
      <c r="A1015" s="1" t="s">
        <v>1039</v>
      </c>
      <c r="B1015" s="62">
        <v>44648</v>
      </c>
      <c r="C1015" s="2" t="s">
        <v>20</v>
      </c>
      <c r="D1015" t="s">
        <v>10</v>
      </c>
      <c r="E1015" s="2">
        <v>19</v>
      </c>
      <c r="F1015" s="4">
        <v>76</v>
      </c>
      <c r="G1015" s="4">
        <v>19</v>
      </c>
    </row>
    <row r="1016" spans="1:7" ht="16" x14ac:dyDescent="0.2">
      <c r="A1016" s="1" t="s">
        <v>1040</v>
      </c>
      <c r="B1016" s="62">
        <v>44648</v>
      </c>
      <c r="C1016" s="2" t="s">
        <v>17</v>
      </c>
      <c r="D1016" t="s">
        <v>15</v>
      </c>
      <c r="E1016" s="2">
        <v>18</v>
      </c>
      <c r="F1016" s="4">
        <v>144</v>
      </c>
      <c r="G1016" s="4">
        <v>54</v>
      </c>
    </row>
    <row r="1017" spans="1:7" ht="16" x14ac:dyDescent="0.2">
      <c r="A1017" s="1" t="s">
        <v>1041</v>
      </c>
      <c r="B1017" s="62">
        <v>44649</v>
      </c>
      <c r="C1017" s="2" t="s">
        <v>20</v>
      </c>
      <c r="D1017" t="s">
        <v>16</v>
      </c>
      <c r="E1017" s="2">
        <v>20</v>
      </c>
      <c r="F1017" s="4">
        <v>80</v>
      </c>
      <c r="G1017" s="4">
        <v>20</v>
      </c>
    </row>
    <row r="1018" spans="1:7" ht="16" x14ac:dyDescent="0.2">
      <c r="A1018" s="1" t="s">
        <v>1042</v>
      </c>
      <c r="B1018" s="62">
        <v>44649</v>
      </c>
      <c r="C1018" s="2" t="s">
        <v>7</v>
      </c>
      <c r="D1018" t="s">
        <v>13</v>
      </c>
      <c r="E1018" s="2">
        <v>22</v>
      </c>
      <c r="F1018" s="4">
        <v>154</v>
      </c>
      <c r="G1018" s="4">
        <v>88</v>
      </c>
    </row>
    <row r="1019" spans="1:7" ht="16" x14ac:dyDescent="0.2">
      <c r="A1019" s="1" t="s">
        <v>1043</v>
      </c>
      <c r="B1019" s="62">
        <v>44649</v>
      </c>
      <c r="C1019" s="2" t="s">
        <v>17</v>
      </c>
      <c r="D1019" t="s">
        <v>16</v>
      </c>
      <c r="E1019" s="2">
        <v>22</v>
      </c>
      <c r="F1019" s="4">
        <v>176</v>
      </c>
      <c r="G1019" s="4">
        <v>66</v>
      </c>
    </row>
    <row r="1020" spans="1:7" ht="16" x14ac:dyDescent="0.2">
      <c r="A1020" s="1" t="s">
        <v>1044</v>
      </c>
      <c r="B1020" s="62">
        <v>44649</v>
      </c>
      <c r="C1020" s="2" t="s">
        <v>12</v>
      </c>
      <c r="D1020" t="s">
        <v>13</v>
      </c>
      <c r="E1020" s="2">
        <v>25</v>
      </c>
      <c r="F1020" s="4">
        <v>125</v>
      </c>
      <c r="G1020" s="4">
        <v>100</v>
      </c>
    </row>
    <row r="1021" spans="1:7" ht="16" x14ac:dyDescent="0.2">
      <c r="A1021" s="1" t="s">
        <v>1045</v>
      </c>
      <c r="B1021" s="62">
        <v>44649</v>
      </c>
      <c r="C1021" s="2" t="s">
        <v>12</v>
      </c>
      <c r="D1021" t="s">
        <v>13</v>
      </c>
      <c r="E1021" s="2">
        <v>24</v>
      </c>
      <c r="F1021" s="4">
        <v>120</v>
      </c>
      <c r="G1021" s="4">
        <v>96</v>
      </c>
    </row>
    <row r="1022" spans="1:7" ht="16" x14ac:dyDescent="0.2">
      <c r="A1022" s="1" t="s">
        <v>1046</v>
      </c>
      <c r="B1022" s="62">
        <v>44649</v>
      </c>
      <c r="C1022" s="2" t="s">
        <v>11</v>
      </c>
      <c r="D1022" t="s">
        <v>14</v>
      </c>
      <c r="E1022" s="2">
        <v>20</v>
      </c>
      <c r="F1022" s="4">
        <v>60</v>
      </c>
      <c r="G1022" s="4">
        <v>40</v>
      </c>
    </row>
    <row r="1023" spans="1:7" ht="16" x14ac:dyDescent="0.2">
      <c r="A1023" s="1" t="s">
        <v>1047</v>
      </c>
      <c r="B1023" s="62">
        <v>44649</v>
      </c>
      <c r="C1023" s="2" t="s">
        <v>9</v>
      </c>
      <c r="D1023" t="s">
        <v>8</v>
      </c>
      <c r="E1023" s="2">
        <v>21</v>
      </c>
      <c r="F1023" s="4">
        <v>105</v>
      </c>
      <c r="G1023" s="4">
        <v>63</v>
      </c>
    </row>
    <row r="1024" spans="1:7" ht="16" x14ac:dyDescent="0.2">
      <c r="A1024" s="1" t="s">
        <v>1048</v>
      </c>
      <c r="B1024" s="62">
        <v>44649</v>
      </c>
      <c r="C1024" s="2" t="s">
        <v>9</v>
      </c>
      <c r="D1024" t="s">
        <v>14</v>
      </c>
      <c r="E1024" s="2">
        <v>22</v>
      </c>
      <c r="F1024" s="4">
        <v>110</v>
      </c>
      <c r="G1024" s="4">
        <v>66</v>
      </c>
    </row>
    <row r="1025" spans="1:7" ht="16" x14ac:dyDescent="0.2">
      <c r="A1025" s="1" t="s">
        <v>1049</v>
      </c>
      <c r="B1025" s="62">
        <v>44650</v>
      </c>
      <c r="C1025" s="2" t="s">
        <v>19</v>
      </c>
      <c r="D1025" t="s">
        <v>16</v>
      </c>
      <c r="E1025" s="2">
        <v>22</v>
      </c>
      <c r="F1025" s="4">
        <v>176</v>
      </c>
      <c r="G1025" s="4">
        <v>88</v>
      </c>
    </row>
    <row r="1026" spans="1:7" ht="16" x14ac:dyDescent="0.2">
      <c r="A1026" s="1" t="s">
        <v>1050</v>
      </c>
      <c r="B1026" s="62">
        <v>44650</v>
      </c>
      <c r="C1026" s="2" t="s">
        <v>7</v>
      </c>
      <c r="D1026" t="s">
        <v>16</v>
      </c>
      <c r="E1026" s="2">
        <v>21</v>
      </c>
      <c r="F1026" s="4">
        <v>147</v>
      </c>
      <c r="G1026" s="4">
        <v>84</v>
      </c>
    </row>
    <row r="1027" spans="1:7" ht="16" x14ac:dyDescent="0.2">
      <c r="A1027" s="1" t="s">
        <v>1051</v>
      </c>
      <c r="B1027" s="62">
        <v>44650</v>
      </c>
      <c r="C1027" s="2" t="s">
        <v>11</v>
      </c>
      <c r="D1027" t="s">
        <v>8</v>
      </c>
      <c r="E1027" s="2">
        <v>24</v>
      </c>
      <c r="F1027" s="4">
        <v>72</v>
      </c>
      <c r="G1027" s="4">
        <v>48</v>
      </c>
    </row>
    <row r="1028" spans="1:7" ht="16" x14ac:dyDescent="0.2">
      <c r="A1028" s="1" t="s">
        <v>1052</v>
      </c>
      <c r="B1028" s="62">
        <v>44650</v>
      </c>
      <c r="C1028" s="2" t="s">
        <v>12</v>
      </c>
      <c r="D1028" t="s">
        <v>16</v>
      </c>
      <c r="E1028" s="2">
        <v>20</v>
      </c>
      <c r="F1028" s="4">
        <v>100</v>
      </c>
      <c r="G1028" s="4">
        <v>80</v>
      </c>
    </row>
    <row r="1029" spans="1:7" ht="16" x14ac:dyDescent="0.2">
      <c r="A1029" s="1" t="s">
        <v>1053</v>
      </c>
      <c r="B1029" s="62">
        <v>44650</v>
      </c>
      <c r="C1029" s="2" t="s">
        <v>17</v>
      </c>
      <c r="D1029" t="s">
        <v>14</v>
      </c>
      <c r="E1029" s="2">
        <v>20</v>
      </c>
      <c r="F1029" s="4">
        <v>160</v>
      </c>
      <c r="G1029" s="4">
        <v>60</v>
      </c>
    </row>
    <row r="1030" spans="1:7" ht="16" x14ac:dyDescent="0.2">
      <c r="A1030" s="1" t="s">
        <v>1054</v>
      </c>
      <c r="B1030" s="62">
        <v>44650</v>
      </c>
      <c r="C1030" s="2" t="s">
        <v>9</v>
      </c>
      <c r="D1030" t="s">
        <v>14</v>
      </c>
      <c r="E1030" s="2">
        <v>18</v>
      </c>
      <c r="F1030" s="4">
        <v>90</v>
      </c>
      <c r="G1030" s="4">
        <v>54</v>
      </c>
    </row>
    <row r="1031" spans="1:7" ht="16" x14ac:dyDescent="0.2">
      <c r="A1031" s="1" t="s">
        <v>1055</v>
      </c>
      <c r="B1031" s="62">
        <v>44650</v>
      </c>
      <c r="C1031" s="2" t="s">
        <v>7</v>
      </c>
      <c r="D1031" t="s">
        <v>18</v>
      </c>
      <c r="E1031" s="2">
        <v>21</v>
      </c>
      <c r="F1031" s="4">
        <v>147</v>
      </c>
      <c r="G1031" s="4">
        <v>84</v>
      </c>
    </row>
    <row r="1032" spans="1:7" ht="16" x14ac:dyDescent="0.2">
      <c r="A1032" s="1" t="s">
        <v>1056</v>
      </c>
      <c r="B1032" s="62">
        <v>44650</v>
      </c>
      <c r="C1032" s="2" t="s">
        <v>12</v>
      </c>
      <c r="D1032" t="s">
        <v>15</v>
      </c>
      <c r="E1032" s="2">
        <v>18</v>
      </c>
      <c r="F1032" s="4">
        <v>90</v>
      </c>
      <c r="G1032" s="4">
        <v>72</v>
      </c>
    </row>
    <row r="1033" spans="1:7" ht="16" x14ac:dyDescent="0.2">
      <c r="A1033" s="1" t="s">
        <v>1057</v>
      </c>
      <c r="B1033" s="62">
        <v>44650</v>
      </c>
      <c r="C1033" s="2" t="s">
        <v>9</v>
      </c>
      <c r="D1033" t="s">
        <v>14</v>
      </c>
      <c r="E1033" s="2">
        <v>23</v>
      </c>
      <c r="F1033" s="4">
        <v>115</v>
      </c>
      <c r="G1033" s="4">
        <v>69</v>
      </c>
    </row>
    <row r="1034" spans="1:7" ht="16" x14ac:dyDescent="0.2">
      <c r="A1034" s="1" t="s">
        <v>1058</v>
      </c>
      <c r="B1034" s="62">
        <v>44650</v>
      </c>
      <c r="C1034" s="2" t="s">
        <v>11</v>
      </c>
      <c r="D1034" t="s">
        <v>10</v>
      </c>
      <c r="E1034" s="2">
        <v>23</v>
      </c>
      <c r="F1034" s="4">
        <v>69</v>
      </c>
      <c r="G1034" s="4">
        <v>46</v>
      </c>
    </row>
    <row r="1035" spans="1:7" ht="16" x14ac:dyDescent="0.2">
      <c r="A1035" s="1" t="s">
        <v>1059</v>
      </c>
      <c r="B1035" s="62">
        <v>44650</v>
      </c>
      <c r="C1035" s="2" t="s">
        <v>19</v>
      </c>
      <c r="D1035" t="s">
        <v>16</v>
      </c>
      <c r="E1035" s="2">
        <v>23</v>
      </c>
      <c r="F1035" s="4">
        <v>184</v>
      </c>
      <c r="G1035" s="4">
        <v>92</v>
      </c>
    </row>
    <row r="1036" spans="1:7" ht="16" x14ac:dyDescent="0.2">
      <c r="A1036" s="1" t="s">
        <v>1060</v>
      </c>
      <c r="B1036" s="62">
        <v>44650</v>
      </c>
      <c r="C1036" s="2" t="s">
        <v>9</v>
      </c>
      <c r="D1036" t="s">
        <v>18</v>
      </c>
      <c r="E1036" s="2">
        <v>23</v>
      </c>
      <c r="F1036" s="4">
        <v>115</v>
      </c>
      <c r="G1036" s="4">
        <v>69</v>
      </c>
    </row>
    <row r="1037" spans="1:7" ht="16" x14ac:dyDescent="0.2">
      <c r="A1037" s="1" t="s">
        <v>1061</v>
      </c>
      <c r="B1037" s="62">
        <v>44650</v>
      </c>
      <c r="C1037" s="2" t="s">
        <v>9</v>
      </c>
      <c r="D1037" t="s">
        <v>15</v>
      </c>
      <c r="E1037" s="2">
        <v>25</v>
      </c>
      <c r="F1037" s="4">
        <v>125</v>
      </c>
      <c r="G1037" s="4">
        <v>75</v>
      </c>
    </row>
    <row r="1038" spans="1:7" ht="16" x14ac:dyDescent="0.2">
      <c r="A1038" s="1" t="s">
        <v>1062</v>
      </c>
      <c r="B1038" s="62">
        <v>44650</v>
      </c>
      <c r="C1038" s="2" t="s">
        <v>17</v>
      </c>
      <c r="D1038" t="s">
        <v>18</v>
      </c>
      <c r="E1038" s="2">
        <v>22</v>
      </c>
      <c r="F1038" s="4">
        <v>176</v>
      </c>
      <c r="G1038" s="4">
        <v>66</v>
      </c>
    </row>
    <row r="1039" spans="1:7" ht="16" x14ac:dyDescent="0.2">
      <c r="A1039" s="1" t="s">
        <v>1063</v>
      </c>
      <c r="B1039" s="62">
        <v>44650</v>
      </c>
      <c r="C1039" s="2" t="s">
        <v>12</v>
      </c>
      <c r="D1039" t="s">
        <v>16</v>
      </c>
      <c r="E1039" s="2">
        <v>23</v>
      </c>
      <c r="F1039" s="4">
        <v>115</v>
      </c>
      <c r="G1039" s="4">
        <v>92</v>
      </c>
    </row>
    <row r="1040" spans="1:7" ht="16" x14ac:dyDescent="0.2">
      <c r="A1040" s="1" t="s">
        <v>1064</v>
      </c>
      <c r="B1040" s="62">
        <v>44651</v>
      </c>
      <c r="C1040" s="2" t="s">
        <v>11</v>
      </c>
      <c r="D1040" t="s">
        <v>14</v>
      </c>
      <c r="E1040" s="2">
        <v>23</v>
      </c>
      <c r="F1040" s="4">
        <v>69</v>
      </c>
      <c r="G1040" s="4">
        <v>46</v>
      </c>
    </row>
    <row r="1041" spans="1:7" ht="16" x14ac:dyDescent="0.2">
      <c r="A1041" s="1" t="s">
        <v>1065</v>
      </c>
      <c r="B1041" s="62">
        <v>44651</v>
      </c>
      <c r="C1041" s="2" t="s">
        <v>7</v>
      </c>
      <c r="D1041" t="s">
        <v>10</v>
      </c>
      <c r="E1041" s="2">
        <v>25</v>
      </c>
      <c r="F1041" s="4">
        <v>175</v>
      </c>
      <c r="G1041" s="4">
        <v>100</v>
      </c>
    </row>
    <row r="1042" spans="1:7" ht="16" x14ac:dyDescent="0.2">
      <c r="A1042" s="1" t="s">
        <v>1066</v>
      </c>
      <c r="B1042" s="62">
        <v>44651</v>
      </c>
      <c r="C1042" s="2" t="s">
        <v>11</v>
      </c>
      <c r="D1042" t="s">
        <v>16</v>
      </c>
      <c r="E1042" s="2">
        <v>20</v>
      </c>
      <c r="F1042" s="4">
        <v>60</v>
      </c>
      <c r="G1042" s="4">
        <v>40</v>
      </c>
    </row>
    <row r="1043" spans="1:7" ht="16" x14ac:dyDescent="0.2">
      <c r="A1043" s="1" t="s">
        <v>1067</v>
      </c>
      <c r="B1043" s="62">
        <v>44651</v>
      </c>
      <c r="C1043" s="2" t="s">
        <v>20</v>
      </c>
      <c r="D1043" t="s">
        <v>16</v>
      </c>
      <c r="E1043" s="2">
        <v>20</v>
      </c>
      <c r="F1043" s="4">
        <v>80</v>
      </c>
      <c r="G1043" s="4">
        <v>20</v>
      </c>
    </row>
    <row r="1044" spans="1:7" ht="16" x14ac:dyDescent="0.2">
      <c r="A1044" s="1" t="s">
        <v>1068</v>
      </c>
      <c r="B1044" s="62">
        <v>44651</v>
      </c>
      <c r="C1044" s="2" t="s">
        <v>12</v>
      </c>
      <c r="D1044" t="s">
        <v>15</v>
      </c>
      <c r="E1044" s="2">
        <v>24</v>
      </c>
      <c r="F1044" s="4">
        <v>120</v>
      </c>
      <c r="G1044" s="4">
        <v>96</v>
      </c>
    </row>
    <row r="1045" spans="1:7" ht="16" x14ac:dyDescent="0.2">
      <c r="A1045" s="1" t="s">
        <v>1069</v>
      </c>
      <c r="B1045" s="62">
        <v>44651</v>
      </c>
      <c r="C1045" s="2" t="s">
        <v>19</v>
      </c>
      <c r="D1045" t="s">
        <v>14</v>
      </c>
      <c r="E1045" s="2">
        <v>23</v>
      </c>
      <c r="F1045" s="4">
        <v>184</v>
      </c>
      <c r="G1045" s="4">
        <v>92</v>
      </c>
    </row>
    <row r="1046" spans="1:7" ht="16" x14ac:dyDescent="0.2">
      <c r="A1046" s="1" t="s">
        <v>1070</v>
      </c>
      <c r="B1046" s="62">
        <v>44651</v>
      </c>
      <c r="C1046" s="2" t="s">
        <v>12</v>
      </c>
      <c r="D1046" t="s">
        <v>10</v>
      </c>
      <c r="E1046" s="2">
        <v>24</v>
      </c>
      <c r="F1046" s="4">
        <v>120</v>
      </c>
      <c r="G1046" s="4">
        <v>96</v>
      </c>
    </row>
    <row r="1047" spans="1:7" ht="16" x14ac:dyDescent="0.2">
      <c r="A1047" s="1" t="s">
        <v>1071</v>
      </c>
      <c r="B1047" s="62">
        <v>44651</v>
      </c>
      <c r="C1047" s="2" t="s">
        <v>17</v>
      </c>
      <c r="D1047" t="s">
        <v>16</v>
      </c>
      <c r="E1047" s="2">
        <v>23</v>
      </c>
      <c r="F1047" s="4">
        <v>184</v>
      </c>
      <c r="G1047" s="4">
        <v>69</v>
      </c>
    </row>
    <row r="1048" spans="1:7" ht="16" x14ac:dyDescent="0.2">
      <c r="A1048" s="1" t="s">
        <v>1072</v>
      </c>
      <c r="B1048" s="62">
        <v>44651</v>
      </c>
      <c r="C1048" s="2" t="s">
        <v>20</v>
      </c>
      <c r="D1048" t="s">
        <v>16</v>
      </c>
      <c r="E1048" s="2">
        <v>25</v>
      </c>
      <c r="F1048" s="4">
        <v>100</v>
      </c>
      <c r="G1048" s="4">
        <v>25</v>
      </c>
    </row>
    <row r="1049" spans="1:7" ht="16" x14ac:dyDescent="0.2">
      <c r="A1049" s="1" t="s">
        <v>1073</v>
      </c>
      <c r="B1049" s="62">
        <v>44651</v>
      </c>
      <c r="C1049" s="2" t="s">
        <v>19</v>
      </c>
      <c r="D1049" t="s">
        <v>14</v>
      </c>
      <c r="E1049" s="2">
        <v>23</v>
      </c>
      <c r="F1049" s="4">
        <v>184</v>
      </c>
      <c r="G1049" s="4">
        <v>92</v>
      </c>
    </row>
    <row r="1050" spans="1:7" ht="16" x14ac:dyDescent="0.2">
      <c r="A1050" s="1" t="s">
        <v>1074</v>
      </c>
      <c r="B1050" s="62">
        <v>44651</v>
      </c>
      <c r="C1050" s="2" t="s">
        <v>11</v>
      </c>
      <c r="D1050" t="s">
        <v>8</v>
      </c>
      <c r="E1050" s="2">
        <v>23</v>
      </c>
      <c r="F1050" s="4">
        <v>69</v>
      </c>
      <c r="G1050" s="4">
        <v>46</v>
      </c>
    </row>
    <row r="1051" spans="1:7" ht="16" x14ac:dyDescent="0.2">
      <c r="A1051" s="1" t="s">
        <v>1075</v>
      </c>
      <c r="B1051" s="62">
        <v>44651</v>
      </c>
      <c r="C1051" s="2" t="s">
        <v>11</v>
      </c>
      <c r="D1051" t="s">
        <v>18</v>
      </c>
      <c r="E1051" s="2">
        <v>24</v>
      </c>
      <c r="F1051" s="4">
        <v>72</v>
      </c>
      <c r="G1051" s="4">
        <v>48</v>
      </c>
    </row>
    <row r="1052" spans="1:7" ht="16" x14ac:dyDescent="0.2">
      <c r="A1052" s="1" t="s">
        <v>1076</v>
      </c>
      <c r="B1052" s="62">
        <v>44651</v>
      </c>
      <c r="C1052" s="2" t="s">
        <v>11</v>
      </c>
      <c r="D1052" t="s">
        <v>18</v>
      </c>
      <c r="E1052" s="2">
        <v>19</v>
      </c>
      <c r="F1052" s="4">
        <v>57</v>
      </c>
      <c r="G1052" s="4">
        <v>38</v>
      </c>
    </row>
    <row r="1053" spans="1:7" ht="16" x14ac:dyDescent="0.2">
      <c r="A1053" s="1" t="s">
        <v>1077</v>
      </c>
      <c r="B1053" s="62">
        <v>44651</v>
      </c>
      <c r="C1053" s="2" t="s">
        <v>19</v>
      </c>
      <c r="D1053" t="s">
        <v>8</v>
      </c>
      <c r="E1053" s="2">
        <v>24</v>
      </c>
      <c r="F1053" s="4">
        <v>192</v>
      </c>
      <c r="G1053" s="4">
        <v>96</v>
      </c>
    </row>
    <row r="1054" spans="1:7" ht="16" x14ac:dyDescent="0.2">
      <c r="A1054" s="1" t="s">
        <v>1078</v>
      </c>
      <c r="B1054" s="62">
        <v>44651</v>
      </c>
      <c r="C1054" s="2" t="s">
        <v>7</v>
      </c>
      <c r="D1054" t="s">
        <v>18</v>
      </c>
      <c r="E1054" s="2">
        <v>23</v>
      </c>
      <c r="F1054" s="4">
        <v>161</v>
      </c>
      <c r="G1054" s="4">
        <v>92</v>
      </c>
    </row>
    <row r="1055" spans="1:7" ht="16" x14ac:dyDescent="0.2">
      <c r="A1055" s="1" t="s">
        <v>1079</v>
      </c>
      <c r="B1055" s="62">
        <v>44651</v>
      </c>
      <c r="C1055" s="2" t="s">
        <v>17</v>
      </c>
      <c r="D1055" t="s">
        <v>8</v>
      </c>
      <c r="E1055" s="2">
        <v>19</v>
      </c>
      <c r="F1055" s="4">
        <v>152</v>
      </c>
      <c r="G1055" s="4">
        <v>57</v>
      </c>
    </row>
    <row r="1056" spans="1:7" ht="16" x14ac:dyDescent="0.2">
      <c r="A1056" s="1" t="s">
        <v>1080</v>
      </c>
      <c r="B1056" s="62">
        <v>44651</v>
      </c>
      <c r="C1056" s="2" t="s">
        <v>9</v>
      </c>
      <c r="D1056" t="s">
        <v>18</v>
      </c>
      <c r="E1056" s="2">
        <v>24</v>
      </c>
      <c r="F1056" s="4">
        <v>120</v>
      </c>
      <c r="G1056" s="4">
        <v>72</v>
      </c>
    </row>
    <row r="1057" spans="1:7" ht="16" x14ac:dyDescent="0.2">
      <c r="A1057" s="1" t="s">
        <v>1081</v>
      </c>
      <c r="B1057" s="62">
        <v>44651</v>
      </c>
      <c r="C1057" s="2" t="s">
        <v>20</v>
      </c>
      <c r="D1057" t="s">
        <v>14</v>
      </c>
      <c r="E1057" s="2">
        <v>22</v>
      </c>
      <c r="F1057" s="4">
        <v>88</v>
      </c>
      <c r="G1057" s="4">
        <v>22</v>
      </c>
    </row>
    <row r="1058" spans="1:7" ht="16" x14ac:dyDescent="0.2">
      <c r="A1058" s="1" t="s">
        <v>1082</v>
      </c>
      <c r="B1058" s="62">
        <v>44651</v>
      </c>
      <c r="C1058" s="2" t="s">
        <v>20</v>
      </c>
      <c r="D1058" t="s">
        <v>8</v>
      </c>
      <c r="E1058" s="2">
        <v>18</v>
      </c>
      <c r="F1058" s="4">
        <v>72</v>
      </c>
      <c r="G1058" s="4">
        <v>18</v>
      </c>
    </row>
    <row r="1059" spans="1:7" ht="16" x14ac:dyDescent="0.2">
      <c r="A1059" s="1" t="s">
        <v>1083</v>
      </c>
      <c r="B1059" s="62">
        <v>44651</v>
      </c>
      <c r="C1059" s="2" t="s">
        <v>9</v>
      </c>
      <c r="D1059" t="s">
        <v>18</v>
      </c>
      <c r="E1059" s="2">
        <v>23</v>
      </c>
      <c r="F1059" s="4">
        <v>115</v>
      </c>
      <c r="G1059" s="4">
        <v>69</v>
      </c>
    </row>
    <row r="1060" spans="1:7" ht="16" x14ac:dyDescent="0.2">
      <c r="A1060" s="1" t="s">
        <v>1084</v>
      </c>
      <c r="B1060" s="62">
        <v>44652</v>
      </c>
      <c r="C1060" s="2" t="s">
        <v>12</v>
      </c>
      <c r="D1060" t="s">
        <v>8</v>
      </c>
      <c r="E1060" s="2">
        <v>20</v>
      </c>
      <c r="F1060" s="4">
        <v>100</v>
      </c>
      <c r="G1060" s="4">
        <v>80</v>
      </c>
    </row>
    <row r="1061" spans="1:7" ht="16" x14ac:dyDescent="0.2">
      <c r="A1061" s="1" t="s">
        <v>1085</v>
      </c>
      <c r="B1061" s="62">
        <v>44652</v>
      </c>
      <c r="C1061" s="2" t="s">
        <v>12</v>
      </c>
      <c r="D1061" t="s">
        <v>8</v>
      </c>
      <c r="E1061" s="2">
        <v>22</v>
      </c>
      <c r="F1061" s="4">
        <v>110</v>
      </c>
      <c r="G1061" s="4">
        <v>88</v>
      </c>
    </row>
    <row r="1062" spans="1:7" ht="16" x14ac:dyDescent="0.2">
      <c r="A1062" s="1" t="s">
        <v>1086</v>
      </c>
      <c r="B1062" s="62">
        <v>44652</v>
      </c>
      <c r="C1062" s="2" t="s">
        <v>19</v>
      </c>
      <c r="D1062" t="s">
        <v>14</v>
      </c>
      <c r="E1062" s="2">
        <v>25</v>
      </c>
      <c r="F1062" s="4">
        <v>200</v>
      </c>
      <c r="G1062" s="4">
        <v>100</v>
      </c>
    </row>
    <row r="1063" spans="1:7" ht="16" x14ac:dyDescent="0.2">
      <c r="A1063" s="1" t="s">
        <v>1087</v>
      </c>
      <c r="B1063" s="62">
        <v>44652</v>
      </c>
      <c r="C1063" s="2" t="s">
        <v>20</v>
      </c>
      <c r="D1063" t="s">
        <v>10</v>
      </c>
      <c r="E1063" s="2">
        <v>24</v>
      </c>
      <c r="F1063" s="4">
        <v>96</v>
      </c>
      <c r="G1063" s="4">
        <v>24</v>
      </c>
    </row>
    <row r="1064" spans="1:7" ht="16" x14ac:dyDescent="0.2">
      <c r="A1064" s="1" t="s">
        <v>1088</v>
      </c>
      <c r="B1064" s="62">
        <v>44652</v>
      </c>
      <c r="C1064" s="2" t="s">
        <v>7</v>
      </c>
      <c r="D1064" t="s">
        <v>15</v>
      </c>
      <c r="E1064" s="2">
        <v>19</v>
      </c>
      <c r="F1064" s="4">
        <v>133</v>
      </c>
      <c r="G1064" s="4">
        <v>76</v>
      </c>
    </row>
    <row r="1065" spans="1:7" ht="16" x14ac:dyDescent="0.2">
      <c r="A1065" s="1" t="s">
        <v>1089</v>
      </c>
      <c r="B1065" s="62">
        <v>44652</v>
      </c>
      <c r="C1065" s="2" t="s">
        <v>19</v>
      </c>
      <c r="D1065" t="s">
        <v>14</v>
      </c>
      <c r="E1065" s="2">
        <v>24</v>
      </c>
      <c r="F1065" s="4">
        <v>192</v>
      </c>
      <c r="G1065" s="4">
        <v>96</v>
      </c>
    </row>
    <row r="1066" spans="1:7" ht="16" x14ac:dyDescent="0.2">
      <c r="A1066" s="1" t="s">
        <v>1090</v>
      </c>
      <c r="B1066" s="62">
        <v>44652</v>
      </c>
      <c r="C1066" s="2" t="s">
        <v>11</v>
      </c>
      <c r="D1066" t="s">
        <v>18</v>
      </c>
      <c r="E1066" s="2">
        <v>18</v>
      </c>
      <c r="F1066" s="4">
        <v>54</v>
      </c>
      <c r="G1066" s="4">
        <v>36</v>
      </c>
    </row>
    <row r="1067" spans="1:7" ht="16" x14ac:dyDescent="0.2">
      <c r="A1067" s="1" t="s">
        <v>1091</v>
      </c>
      <c r="B1067" s="62">
        <v>44652</v>
      </c>
      <c r="C1067" s="2" t="s">
        <v>9</v>
      </c>
      <c r="D1067" t="s">
        <v>13</v>
      </c>
      <c r="E1067" s="2">
        <v>23</v>
      </c>
      <c r="F1067" s="4">
        <v>115</v>
      </c>
      <c r="G1067" s="4">
        <v>69</v>
      </c>
    </row>
    <row r="1068" spans="1:7" ht="16" x14ac:dyDescent="0.2">
      <c r="A1068" s="1" t="s">
        <v>1092</v>
      </c>
      <c r="B1068" s="62">
        <v>44652</v>
      </c>
      <c r="C1068" s="2" t="s">
        <v>7</v>
      </c>
      <c r="D1068" t="s">
        <v>16</v>
      </c>
      <c r="E1068" s="2">
        <v>24</v>
      </c>
      <c r="F1068" s="4">
        <v>168</v>
      </c>
      <c r="G1068" s="4">
        <v>96</v>
      </c>
    </row>
    <row r="1069" spans="1:7" ht="16" x14ac:dyDescent="0.2">
      <c r="A1069" s="1" t="s">
        <v>1093</v>
      </c>
      <c r="B1069" s="62">
        <v>44652</v>
      </c>
      <c r="C1069" s="2" t="s">
        <v>17</v>
      </c>
      <c r="D1069" t="s">
        <v>10</v>
      </c>
      <c r="E1069" s="2">
        <v>19</v>
      </c>
      <c r="F1069" s="4">
        <v>152</v>
      </c>
      <c r="G1069" s="4">
        <v>57</v>
      </c>
    </row>
    <row r="1070" spans="1:7" ht="16" x14ac:dyDescent="0.2">
      <c r="A1070" s="1" t="s">
        <v>1094</v>
      </c>
      <c r="B1070" s="62">
        <v>44652</v>
      </c>
      <c r="C1070" s="2" t="s">
        <v>11</v>
      </c>
      <c r="D1070" t="s">
        <v>10</v>
      </c>
      <c r="E1070" s="2">
        <v>19</v>
      </c>
      <c r="F1070" s="4">
        <v>57</v>
      </c>
      <c r="G1070" s="4">
        <v>38</v>
      </c>
    </row>
    <row r="1071" spans="1:7" ht="16" x14ac:dyDescent="0.2">
      <c r="A1071" s="1" t="s">
        <v>1095</v>
      </c>
      <c r="B1071" s="62">
        <v>44653</v>
      </c>
      <c r="C1071" s="2" t="s">
        <v>20</v>
      </c>
      <c r="D1071" t="s">
        <v>18</v>
      </c>
      <c r="E1071" s="2">
        <v>24</v>
      </c>
      <c r="F1071" s="4">
        <v>96</v>
      </c>
      <c r="G1071" s="4">
        <v>24</v>
      </c>
    </row>
    <row r="1072" spans="1:7" ht="16" x14ac:dyDescent="0.2">
      <c r="A1072" s="1" t="s">
        <v>1096</v>
      </c>
      <c r="B1072" s="62">
        <v>44653</v>
      </c>
      <c r="C1072" s="2" t="s">
        <v>20</v>
      </c>
      <c r="D1072" t="s">
        <v>15</v>
      </c>
      <c r="E1072" s="2">
        <v>18</v>
      </c>
      <c r="F1072" s="4">
        <v>72</v>
      </c>
      <c r="G1072" s="4">
        <v>18</v>
      </c>
    </row>
    <row r="1073" spans="1:7" ht="16" x14ac:dyDescent="0.2">
      <c r="A1073" s="1" t="s">
        <v>1097</v>
      </c>
      <c r="B1073" s="62">
        <v>44653</v>
      </c>
      <c r="C1073" s="2" t="s">
        <v>12</v>
      </c>
      <c r="D1073" t="s">
        <v>16</v>
      </c>
      <c r="E1073" s="2">
        <v>24</v>
      </c>
      <c r="F1073" s="4">
        <v>120</v>
      </c>
      <c r="G1073" s="4">
        <v>96</v>
      </c>
    </row>
    <row r="1074" spans="1:7" ht="16" x14ac:dyDescent="0.2">
      <c r="A1074" s="1" t="s">
        <v>1098</v>
      </c>
      <c r="B1074" s="62">
        <v>44653</v>
      </c>
      <c r="C1074" s="2" t="s">
        <v>20</v>
      </c>
      <c r="D1074" t="s">
        <v>18</v>
      </c>
      <c r="E1074" s="2">
        <v>23</v>
      </c>
      <c r="F1074" s="4">
        <v>92</v>
      </c>
      <c r="G1074" s="4">
        <v>23</v>
      </c>
    </row>
    <row r="1075" spans="1:7" ht="16" x14ac:dyDescent="0.2">
      <c r="A1075" s="1" t="s">
        <v>1099</v>
      </c>
      <c r="B1075" s="62">
        <v>44653</v>
      </c>
      <c r="C1075" s="2" t="s">
        <v>20</v>
      </c>
      <c r="D1075" t="s">
        <v>8</v>
      </c>
      <c r="E1075" s="2">
        <v>21</v>
      </c>
      <c r="F1075" s="4">
        <v>84</v>
      </c>
      <c r="G1075" s="4">
        <v>21</v>
      </c>
    </row>
    <row r="1076" spans="1:7" ht="16" x14ac:dyDescent="0.2">
      <c r="A1076" s="1" t="s">
        <v>1100</v>
      </c>
      <c r="B1076" s="62">
        <v>44653</v>
      </c>
      <c r="C1076" s="2" t="s">
        <v>19</v>
      </c>
      <c r="D1076" t="s">
        <v>14</v>
      </c>
      <c r="E1076" s="2">
        <v>19</v>
      </c>
      <c r="F1076" s="4">
        <v>152</v>
      </c>
      <c r="G1076" s="4">
        <v>76</v>
      </c>
    </row>
    <row r="1077" spans="1:7" ht="16" x14ac:dyDescent="0.2">
      <c r="A1077" s="1" t="s">
        <v>1101</v>
      </c>
      <c r="B1077" s="62">
        <v>44653</v>
      </c>
      <c r="C1077" s="2" t="s">
        <v>12</v>
      </c>
      <c r="D1077" t="s">
        <v>16</v>
      </c>
      <c r="E1077" s="2">
        <v>21</v>
      </c>
      <c r="F1077" s="4">
        <v>105</v>
      </c>
      <c r="G1077" s="4">
        <v>84</v>
      </c>
    </row>
    <row r="1078" spans="1:7" ht="16" x14ac:dyDescent="0.2">
      <c r="A1078" s="1" t="s">
        <v>1102</v>
      </c>
      <c r="B1078" s="62">
        <v>44653</v>
      </c>
      <c r="C1078" s="2" t="s">
        <v>7</v>
      </c>
      <c r="D1078" t="s">
        <v>16</v>
      </c>
      <c r="E1078" s="2">
        <v>24</v>
      </c>
      <c r="F1078" s="4">
        <v>168</v>
      </c>
      <c r="G1078" s="4">
        <v>96</v>
      </c>
    </row>
    <row r="1079" spans="1:7" ht="16" x14ac:dyDescent="0.2">
      <c r="A1079" s="1" t="s">
        <v>1103</v>
      </c>
      <c r="B1079" s="62">
        <v>44653</v>
      </c>
      <c r="C1079" s="2" t="s">
        <v>11</v>
      </c>
      <c r="D1079" t="s">
        <v>15</v>
      </c>
      <c r="E1079" s="2">
        <v>18</v>
      </c>
      <c r="F1079" s="4">
        <v>54</v>
      </c>
      <c r="G1079" s="4">
        <v>36</v>
      </c>
    </row>
    <row r="1080" spans="1:7" ht="16" x14ac:dyDescent="0.2">
      <c r="A1080" s="1" t="s">
        <v>1104</v>
      </c>
      <c r="B1080" s="62">
        <v>44653</v>
      </c>
      <c r="C1080" s="2" t="s">
        <v>7</v>
      </c>
      <c r="D1080" t="s">
        <v>13</v>
      </c>
      <c r="E1080" s="2">
        <v>20</v>
      </c>
      <c r="F1080" s="4">
        <v>140</v>
      </c>
      <c r="G1080" s="4">
        <v>80</v>
      </c>
    </row>
    <row r="1081" spans="1:7" ht="16" x14ac:dyDescent="0.2">
      <c r="A1081" s="1" t="s">
        <v>1105</v>
      </c>
      <c r="B1081" s="62">
        <v>44653</v>
      </c>
      <c r="C1081" s="2" t="s">
        <v>11</v>
      </c>
      <c r="D1081" t="s">
        <v>16</v>
      </c>
      <c r="E1081" s="2">
        <v>24</v>
      </c>
      <c r="F1081" s="4">
        <v>72</v>
      </c>
      <c r="G1081" s="4">
        <v>48</v>
      </c>
    </row>
    <row r="1082" spans="1:7" ht="16" x14ac:dyDescent="0.2">
      <c r="A1082" s="1" t="s">
        <v>1106</v>
      </c>
      <c r="B1082" s="62">
        <v>44654</v>
      </c>
      <c r="C1082" s="2" t="s">
        <v>11</v>
      </c>
      <c r="D1082" t="s">
        <v>13</v>
      </c>
      <c r="E1082" s="2">
        <v>25</v>
      </c>
      <c r="F1082" s="4">
        <v>75</v>
      </c>
      <c r="G1082" s="4">
        <v>50</v>
      </c>
    </row>
    <row r="1083" spans="1:7" ht="16" x14ac:dyDescent="0.2">
      <c r="A1083" s="1" t="s">
        <v>1107</v>
      </c>
      <c r="B1083" s="62">
        <v>44654</v>
      </c>
      <c r="C1083" s="2" t="s">
        <v>19</v>
      </c>
      <c r="D1083" t="s">
        <v>16</v>
      </c>
      <c r="E1083" s="2">
        <v>19</v>
      </c>
      <c r="F1083" s="4">
        <v>152</v>
      </c>
      <c r="G1083" s="4">
        <v>76</v>
      </c>
    </row>
    <row r="1084" spans="1:7" ht="16" x14ac:dyDescent="0.2">
      <c r="A1084" s="1" t="s">
        <v>1108</v>
      </c>
      <c r="B1084" s="62">
        <v>44654</v>
      </c>
      <c r="C1084" s="2" t="s">
        <v>20</v>
      </c>
      <c r="D1084" t="s">
        <v>8</v>
      </c>
      <c r="E1084" s="2">
        <v>24</v>
      </c>
      <c r="F1084" s="4">
        <v>96</v>
      </c>
      <c r="G1084" s="4">
        <v>24</v>
      </c>
    </row>
    <row r="1085" spans="1:7" ht="16" x14ac:dyDescent="0.2">
      <c r="A1085" s="1" t="s">
        <v>1109</v>
      </c>
      <c r="B1085" s="62">
        <v>44654</v>
      </c>
      <c r="C1085" s="2" t="s">
        <v>12</v>
      </c>
      <c r="D1085" t="s">
        <v>10</v>
      </c>
      <c r="E1085" s="2">
        <v>20</v>
      </c>
      <c r="F1085" s="4">
        <v>100</v>
      </c>
      <c r="G1085" s="4">
        <v>80</v>
      </c>
    </row>
    <row r="1086" spans="1:7" ht="16" x14ac:dyDescent="0.2">
      <c r="A1086" s="1" t="s">
        <v>1110</v>
      </c>
      <c r="B1086" s="62">
        <v>44654</v>
      </c>
      <c r="C1086" s="2" t="s">
        <v>20</v>
      </c>
      <c r="D1086" t="s">
        <v>8</v>
      </c>
      <c r="E1086" s="2">
        <v>23</v>
      </c>
      <c r="F1086" s="4">
        <v>92</v>
      </c>
      <c r="G1086" s="4">
        <v>23</v>
      </c>
    </row>
    <row r="1087" spans="1:7" ht="16" x14ac:dyDescent="0.2">
      <c r="A1087" s="1" t="s">
        <v>1111</v>
      </c>
      <c r="B1087" s="62">
        <v>44654</v>
      </c>
      <c r="C1087" s="2" t="s">
        <v>7</v>
      </c>
      <c r="D1087" t="s">
        <v>16</v>
      </c>
      <c r="E1087" s="2">
        <v>25</v>
      </c>
      <c r="F1087" s="4">
        <v>175</v>
      </c>
      <c r="G1087" s="4">
        <v>100</v>
      </c>
    </row>
    <row r="1088" spans="1:7" ht="16" x14ac:dyDescent="0.2">
      <c r="A1088" s="1" t="s">
        <v>1112</v>
      </c>
      <c r="B1088" s="62">
        <v>44654</v>
      </c>
      <c r="C1088" s="2" t="s">
        <v>20</v>
      </c>
      <c r="D1088" t="s">
        <v>10</v>
      </c>
      <c r="E1088" s="2">
        <v>24</v>
      </c>
      <c r="F1088" s="4">
        <v>96</v>
      </c>
      <c r="G1088" s="4">
        <v>24</v>
      </c>
    </row>
    <row r="1089" spans="1:7" ht="16" x14ac:dyDescent="0.2">
      <c r="A1089" s="1" t="s">
        <v>1113</v>
      </c>
      <c r="B1089" s="62">
        <v>44654</v>
      </c>
      <c r="C1089" s="2" t="s">
        <v>11</v>
      </c>
      <c r="D1089" t="s">
        <v>18</v>
      </c>
      <c r="E1089" s="2">
        <v>25</v>
      </c>
      <c r="F1089" s="4">
        <v>75</v>
      </c>
      <c r="G1089" s="4">
        <v>50</v>
      </c>
    </row>
    <row r="1090" spans="1:7" ht="16" x14ac:dyDescent="0.2">
      <c r="A1090" s="1" t="s">
        <v>1114</v>
      </c>
      <c r="B1090" s="62">
        <v>44654</v>
      </c>
      <c r="C1090" s="2" t="s">
        <v>11</v>
      </c>
      <c r="D1090" t="s">
        <v>14</v>
      </c>
      <c r="E1090" s="2">
        <v>25</v>
      </c>
      <c r="F1090" s="4">
        <v>75</v>
      </c>
      <c r="G1090" s="4">
        <v>50</v>
      </c>
    </row>
    <row r="1091" spans="1:7" ht="16" x14ac:dyDescent="0.2">
      <c r="A1091" s="1" t="s">
        <v>1115</v>
      </c>
      <c r="B1091" s="62">
        <v>44654</v>
      </c>
      <c r="C1091" s="2" t="s">
        <v>7</v>
      </c>
      <c r="D1091" t="s">
        <v>15</v>
      </c>
      <c r="E1091" s="2">
        <v>23</v>
      </c>
      <c r="F1091" s="4">
        <v>161</v>
      </c>
      <c r="G1091" s="4">
        <v>92</v>
      </c>
    </row>
    <row r="1092" spans="1:7" ht="16" x14ac:dyDescent="0.2">
      <c r="A1092" s="1" t="s">
        <v>1116</v>
      </c>
      <c r="B1092" s="62">
        <v>44654</v>
      </c>
      <c r="C1092" s="2" t="s">
        <v>11</v>
      </c>
      <c r="D1092" t="s">
        <v>15</v>
      </c>
      <c r="E1092" s="2">
        <v>18</v>
      </c>
      <c r="F1092" s="4">
        <v>54</v>
      </c>
      <c r="G1092" s="4">
        <v>36</v>
      </c>
    </row>
    <row r="1093" spans="1:7" ht="16" x14ac:dyDescent="0.2">
      <c r="A1093" s="1" t="s">
        <v>1117</v>
      </c>
      <c r="B1093" s="62">
        <v>44654</v>
      </c>
      <c r="C1093" s="2" t="s">
        <v>7</v>
      </c>
      <c r="D1093" t="s">
        <v>14</v>
      </c>
      <c r="E1093" s="2">
        <v>25</v>
      </c>
      <c r="F1093" s="4">
        <v>175</v>
      </c>
      <c r="G1093" s="4">
        <v>100</v>
      </c>
    </row>
    <row r="1094" spans="1:7" ht="16" x14ac:dyDescent="0.2">
      <c r="A1094" s="1" t="s">
        <v>1118</v>
      </c>
      <c r="B1094" s="62">
        <v>44654</v>
      </c>
      <c r="C1094" s="2" t="s">
        <v>7</v>
      </c>
      <c r="D1094" t="s">
        <v>14</v>
      </c>
      <c r="E1094" s="2">
        <v>24</v>
      </c>
      <c r="F1094" s="4">
        <v>168</v>
      </c>
      <c r="G1094" s="4">
        <v>96</v>
      </c>
    </row>
    <row r="1095" spans="1:7" ht="16" x14ac:dyDescent="0.2">
      <c r="A1095" s="1" t="s">
        <v>1119</v>
      </c>
      <c r="B1095" s="62">
        <v>44654</v>
      </c>
      <c r="C1095" s="2" t="s">
        <v>11</v>
      </c>
      <c r="D1095" t="s">
        <v>10</v>
      </c>
      <c r="E1095" s="2">
        <v>25</v>
      </c>
      <c r="F1095" s="4">
        <v>75</v>
      </c>
      <c r="G1095" s="4">
        <v>50</v>
      </c>
    </row>
    <row r="1096" spans="1:7" ht="16" x14ac:dyDescent="0.2">
      <c r="A1096" s="1" t="s">
        <v>1120</v>
      </c>
      <c r="B1096" s="62">
        <v>44654</v>
      </c>
      <c r="C1096" s="2" t="s">
        <v>9</v>
      </c>
      <c r="D1096" t="s">
        <v>13</v>
      </c>
      <c r="E1096" s="2">
        <v>19</v>
      </c>
      <c r="F1096" s="4">
        <v>95</v>
      </c>
      <c r="G1096" s="4">
        <v>57</v>
      </c>
    </row>
    <row r="1097" spans="1:7" ht="16" x14ac:dyDescent="0.2">
      <c r="A1097" s="1" t="s">
        <v>1121</v>
      </c>
      <c r="B1097" s="62">
        <v>44654</v>
      </c>
      <c r="C1097" s="2" t="s">
        <v>12</v>
      </c>
      <c r="D1097" t="s">
        <v>14</v>
      </c>
      <c r="E1097" s="2">
        <v>18</v>
      </c>
      <c r="F1097" s="4">
        <v>90</v>
      </c>
      <c r="G1097" s="4">
        <v>72</v>
      </c>
    </row>
    <row r="1098" spans="1:7" ht="16" x14ac:dyDescent="0.2">
      <c r="A1098" s="1" t="s">
        <v>1122</v>
      </c>
      <c r="B1098" s="62">
        <v>44654</v>
      </c>
      <c r="C1098" s="2" t="s">
        <v>19</v>
      </c>
      <c r="D1098" t="s">
        <v>14</v>
      </c>
      <c r="E1098" s="2">
        <v>21</v>
      </c>
      <c r="F1098" s="4">
        <v>168</v>
      </c>
      <c r="G1098" s="4">
        <v>84</v>
      </c>
    </row>
    <row r="1099" spans="1:7" ht="16" x14ac:dyDescent="0.2">
      <c r="A1099" s="1" t="s">
        <v>1123</v>
      </c>
      <c r="B1099" s="62">
        <v>44654</v>
      </c>
      <c r="C1099" s="2" t="s">
        <v>7</v>
      </c>
      <c r="D1099" t="s">
        <v>16</v>
      </c>
      <c r="E1099" s="2">
        <v>21</v>
      </c>
      <c r="F1099" s="4">
        <v>147</v>
      </c>
      <c r="G1099" s="4">
        <v>84</v>
      </c>
    </row>
    <row r="1100" spans="1:7" ht="16" x14ac:dyDescent="0.2">
      <c r="A1100" s="1" t="s">
        <v>1124</v>
      </c>
      <c r="B1100" s="62">
        <v>44655</v>
      </c>
      <c r="C1100" s="2" t="s">
        <v>7</v>
      </c>
      <c r="D1100" t="s">
        <v>16</v>
      </c>
      <c r="E1100" s="2">
        <v>19</v>
      </c>
      <c r="F1100" s="4">
        <v>133</v>
      </c>
      <c r="G1100" s="4">
        <v>76</v>
      </c>
    </row>
    <row r="1101" spans="1:7" ht="16" x14ac:dyDescent="0.2">
      <c r="A1101" s="1" t="s">
        <v>1125</v>
      </c>
      <c r="B1101" s="62">
        <v>44655</v>
      </c>
      <c r="C1101" s="2" t="s">
        <v>12</v>
      </c>
      <c r="D1101" t="s">
        <v>13</v>
      </c>
      <c r="E1101" s="2">
        <v>24</v>
      </c>
      <c r="F1101" s="4">
        <v>120</v>
      </c>
      <c r="G1101" s="4">
        <v>96</v>
      </c>
    </row>
    <row r="1102" spans="1:7" ht="16" x14ac:dyDescent="0.2">
      <c r="A1102" s="1" t="s">
        <v>1126</v>
      </c>
      <c r="B1102" s="62">
        <v>44655</v>
      </c>
      <c r="C1102" s="2" t="s">
        <v>11</v>
      </c>
      <c r="D1102" t="s">
        <v>10</v>
      </c>
      <c r="E1102" s="2">
        <v>25</v>
      </c>
      <c r="F1102" s="4">
        <v>75</v>
      </c>
      <c r="G1102" s="4">
        <v>50</v>
      </c>
    </row>
    <row r="1103" spans="1:7" ht="16" x14ac:dyDescent="0.2">
      <c r="A1103" s="1" t="s">
        <v>1127</v>
      </c>
      <c r="B1103" s="62">
        <v>44655</v>
      </c>
      <c r="C1103" s="2" t="s">
        <v>7</v>
      </c>
      <c r="D1103" t="s">
        <v>8</v>
      </c>
      <c r="E1103" s="2">
        <v>20</v>
      </c>
      <c r="F1103" s="4">
        <v>140</v>
      </c>
      <c r="G1103" s="4">
        <v>80</v>
      </c>
    </row>
    <row r="1104" spans="1:7" ht="16" x14ac:dyDescent="0.2">
      <c r="A1104" s="1" t="s">
        <v>1128</v>
      </c>
      <c r="B1104" s="62">
        <v>44655</v>
      </c>
      <c r="C1104" s="2" t="s">
        <v>20</v>
      </c>
      <c r="D1104" t="s">
        <v>15</v>
      </c>
      <c r="E1104" s="2">
        <v>24</v>
      </c>
      <c r="F1104" s="4">
        <v>96</v>
      </c>
      <c r="G1104" s="4">
        <v>24</v>
      </c>
    </row>
    <row r="1105" spans="1:7" ht="16" x14ac:dyDescent="0.2">
      <c r="A1105" s="1" t="s">
        <v>1129</v>
      </c>
      <c r="B1105" s="62">
        <v>44655</v>
      </c>
      <c r="C1105" s="2" t="s">
        <v>7</v>
      </c>
      <c r="D1105" t="s">
        <v>13</v>
      </c>
      <c r="E1105" s="2">
        <v>24</v>
      </c>
      <c r="F1105" s="4">
        <v>168</v>
      </c>
      <c r="G1105" s="4">
        <v>96</v>
      </c>
    </row>
    <row r="1106" spans="1:7" ht="16" x14ac:dyDescent="0.2">
      <c r="A1106" s="1" t="s">
        <v>1130</v>
      </c>
      <c r="B1106" s="62">
        <v>44655</v>
      </c>
      <c r="C1106" s="2" t="s">
        <v>12</v>
      </c>
      <c r="D1106" t="s">
        <v>18</v>
      </c>
      <c r="E1106" s="2">
        <v>23</v>
      </c>
      <c r="F1106" s="4">
        <v>115</v>
      </c>
      <c r="G1106" s="4">
        <v>92</v>
      </c>
    </row>
    <row r="1107" spans="1:7" ht="16" x14ac:dyDescent="0.2">
      <c r="A1107" s="1" t="s">
        <v>1131</v>
      </c>
      <c r="B1107" s="62">
        <v>44655</v>
      </c>
      <c r="C1107" s="2" t="s">
        <v>7</v>
      </c>
      <c r="D1107" t="s">
        <v>8</v>
      </c>
      <c r="E1107" s="2">
        <v>20</v>
      </c>
      <c r="F1107" s="4">
        <v>140</v>
      </c>
      <c r="G1107" s="4">
        <v>80</v>
      </c>
    </row>
    <row r="1108" spans="1:7" ht="16" x14ac:dyDescent="0.2">
      <c r="A1108" s="1" t="s">
        <v>1132</v>
      </c>
      <c r="B1108" s="62">
        <v>44655</v>
      </c>
      <c r="C1108" s="2" t="s">
        <v>12</v>
      </c>
      <c r="D1108" t="s">
        <v>10</v>
      </c>
      <c r="E1108" s="2">
        <v>20</v>
      </c>
      <c r="F1108" s="4">
        <v>100</v>
      </c>
      <c r="G1108" s="4">
        <v>80</v>
      </c>
    </row>
    <row r="1109" spans="1:7" ht="16" x14ac:dyDescent="0.2">
      <c r="A1109" s="1" t="s">
        <v>1133</v>
      </c>
      <c r="B1109" s="62">
        <v>44655</v>
      </c>
      <c r="C1109" s="2" t="s">
        <v>20</v>
      </c>
      <c r="D1109" t="s">
        <v>13</v>
      </c>
      <c r="E1109" s="2">
        <v>19</v>
      </c>
      <c r="F1109" s="4">
        <v>76</v>
      </c>
      <c r="G1109" s="4">
        <v>19</v>
      </c>
    </row>
    <row r="1110" spans="1:7" ht="16" x14ac:dyDescent="0.2">
      <c r="A1110" s="1" t="s">
        <v>1134</v>
      </c>
      <c r="B1110" s="62">
        <v>44655</v>
      </c>
      <c r="C1110" s="2" t="s">
        <v>11</v>
      </c>
      <c r="D1110" t="s">
        <v>10</v>
      </c>
      <c r="E1110" s="2">
        <v>19</v>
      </c>
      <c r="F1110" s="4">
        <v>57</v>
      </c>
      <c r="G1110" s="4">
        <v>38</v>
      </c>
    </row>
    <row r="1111" spans="1:7" ht="16" x14ac:dyDescent="0.2">
      <c r="A1111" s="1" t="s">
        <v>1135</v>
      </c>
      <c r="B1111" s="62">
        <v>44655</v>
      </c>
      <c r="C1111" s="2" t="s">
        <v>17</v>
      </c>
      <c r="D1111" t="s">
        <v>8</v>
      </c>
      <c r="E1111" s="2">
        <v>21</v>
      </c>
      <c r="F1111" s="4">
        <v>168</v>
      </c>
      <c r="G1111" s="4">
        <v>63</v>
      </c>
    </row>
    <row r="1112" spans="1:7" ht="16" x14ac:dyDescent="0.2">
      <c r="A1112" s="1" t="s">
        <v>1136</v>
      </c>
      <c r="B1112" s="62">
        <v>44655</v>
      </c>
      <c r="C1112" s="2" t="s">
        <v>9</v>
      </c>
      <c r="D1112" t="s">
        <v>18</v>
      </c>
      <c r="E1112" s="2">
        <v>23</v>
      </c>
      <c r="F1112" s="4">
        <v>115</v>
      </c>
      <c r="G1112" s="4">
        <v>69</v>
      </c>
    </row>
    <row r="1113" spans="1:7" ht="16" x14ac:dyDescent="0.2">
      <c r="A1113" s="1" t="s">
        <v>1137</v>
      </c>
      <c r="B1113" s="62">
        <v>44656</v>
      </c>
      <c r="C1113" s="2" t="s">
        <v>17</v>
      </c>
      <c r="D1113" t="s">
        <v>8</v>
      </c>
      <c r="E1113" s="2">
        <v>23</v>
      </c>
      <c r="F1113" s="4">
        <v>184</v>
      </c>
      <c r="G1113" s="4">
        <v>69</v>
      </c>
    </row>
    <row r="1114" spans="1:7" ht="16" x14ac:dyDescent="0.2">
      <c r="A1114" s="1" t="s">
        <v>1138</v>
      </c>
      <c r="B1114" s="62">
        <v>44656</v>
      </c>
      <c r="C1114" s="2" t="s">
        <v>19</v>
      </c>
      <c r="D1114" t="s">
        <v>15</v>
      </c>
      <c r="E1114" s="2">
        <v>22</v>
      </c>
      <c r="F1114" s="4">
        <v>176</v>
      </c>
      <c r="G1114" s="4">
        <v>88</v>
      </c>
    </row>
    <row r="1115" spans="1:7" ht="16" x14ac:dyDescent="0.2">
      <c r="A1115" s="1" t="s">
        <v>1139</v>
      </c>
      <c r="B1115" s="62">
        <v>44656</v>
      </c>
      <c r="C1115" s="2" t="s">
        <v>7</v>
      </c>
      <c r="D1115" t="s">
        <v>8</v>
      </c>
      <c r="E1115" s="2">
        <v>22</v>
      </c>
      <c r="F1115" s="4">
        <v>154</v>
      </c>
      <c r="G1115" s="4">
        <v>88</v>
      </c>
    </row>
    <row r="1116" spans="1:7" ht="16" x14ac:dyDescent="0.2">
      <c r="A1116" s="1" t="s">
        <v>1140</v>
      </c>
      <c r="B1116" s="62">
        <v>44656</v>
      </c>
      <c r="C1116" s="2" t="s">
        <v>9</v>
      </c>
      <c r="D1116" t="s">
        <v>16</v>
      </c>
      <c r="E1116" s="2">
        <v>20</v>
      </c>
      <c r="F1116" s="4">
        <v>100</v>
      </c>
      <c r="G1116" s="4">
        <v>60</v>
      </c>
    </row>
    <row r="1117" spans="1:7" ht="16" x14ac:dyDescent="0.2">
      <c r="A1117" s="1" t="s">
        <v>1141</v>
      </c>
      <c r="B1117" s="62">
        <v>44656</v>
      </c>
      <c r="C1117" s="2" t="s">
        <v>11</v>
      </c>
      <c r="D1117" t="s">
        <v>10</v>
      </c>
      <c r="E1117" s="2">
        <v>25</v>
      </c>
      <c r="F1117" s="4">
        <v>75</v>
      </c>
      <c r="G1117" s="4">
        <v>50</v>
      </c>
    </row>
    <row r="1118" spans="1:7" ht="16" x14ac:dyDescent="0.2">
      <c r="A1118" s="1" t="s">
        <v>1142</v>
      </c>
      <c r="B1118" s="62">
        <v>44656</v>
      </c>
      <c r="C1118" s="2" t="s">
        <v>12</v>
      </c>
      <c r="D1118" t="s">
        <v>8</v>
      </c>
      <c r="E1118" s="2">
        <v>21</v>
      </c>
      <c r="F1118" s="4">
        <v>105</v>
      </c>
      <c r="G1118" s="4">
        <v>84</v>
      </c>
    </row>
    <row r="1119" spans="1:7" ht="16" x14ac:dyDescent="0.2">
      <c r="A1119" s="1" t="s">
        <v>1143</v>
      </c>
      <c r="B1119" s="62">
        <v>44656</v>
      </c>
      <c r="C1119" s="2" t="s">
        <v>20</v>
      </c>
      <c r="D1119" t="s">
        <v>14</v>
      </c>
      <c r="E1119" s="2">
        <v>23</v>
      </c>
      <c r="F1119" s="4">
        <v>92</v>
      </c>
      <c r="G1119" s="4">
        <v>23</v>
      </c>
    </row>
    <row r="1120" spans="1:7" ht="16" x14ac:dyDescent="0.2">
      <c r="A1120" s="1" t="s">
        <v>1144</v>
      </c>
      <c r="B1120" s="62">
        <v>44656</v>
      </c>
      <c r="C1120" s="2" t="s">
        <v>19</v>
      </c>
      <c r="D1120" t="s">
        <v>15</v>
      </c>
      <c r="E1120" s="2">
        <v>20</v>
      </c>
      <c r="F1120" s="4">
        <v>160</v>
      </c>
      <c r="G1120" s="4">
        <v>80</v>
      </c>
    </row>
    <row r="1121" spans="1:7" ht="16" x14ac:dyDescent="0.2">
      <c r="A1121" s="1" t="s">
        <v>1145</v>
      </c>
      <c r="B1121" s="62">
        <v>44656</v>
      </c>
      <c r="C1121" s="2" t="s">
        <v>19</v>
      </c>
      <c r="D1121" t="s">
        <v>15</v>
      </c>
      <c r="E1121" s="2">
        <v>24</v>
      </c>
      <c r="F1121" s="4">
        <v>192</v>
      </c>
      <c r="G1121" s="4">
        <v>96</v>
      </c>
    </row>
    <row r="1122" spans="1:7" ht="16" x14ac:dyDescent="0.2">
      <c r="A1122" s="1" t="s">
        <v>1146</v>
      </c>
      <c r="B1122" s="62">
        <v>44656</v>
      </c>
      <c r="C1122" s="2" t="s">
        <v>11</v>
      </c>
      <c r="D1122" t="s">
        <v>16</v>
      </c>
      <c r="E1122" s="2">
        <v>25</v>
      </c>
      <c r="F1122" s="4">
        <v>75</v>
      </c>
      <c r="G1122" s="4">
        <v>50</v>
      </c>
    </row>
    <row r="1123" spans="1:7" ht="16" x14ac:dyDescent="0.2">
      <c r="A1123" s="1" t="s">
        <v>1147</v>
      </c>
      <c r="B1123" s="62">
        <v>44656</v>
      </c>
      <c r="C1123" s="2" t="s">
        <v>7</v>
      </c>
      <c r="D1123" t="s">
        <v>18</v>
      </c>
      <c r="E1123" s="2">
        <v>19</v>
      </c>
      <c r="F1123" s="4">
        <v>133</v>
      </c>
      <c r="G1123" s="4">
        <v>76</v>
      </c>
    </row>
    <row r="1124" spans="1:7" ht="16" x14ac:dyDescent="0.2">
      <c r="A1124" s="1" t="s">
        <v>1148</v>
      </c>
      <c r="B1124" s="62">
        <v>44656</v>
      </c>
      <c r="C1124" s="2" t="s">
        <v>17</v>
      </c>
      <c r="D1124" t="s">
        <v>13</v>
      </c>
      <c r="E1124" s="2">
        <v>25</v>
      </c>
      <c r="F1124" s="4">
        <v>200</v>
      </c>
      <c r="G1124" s="4">
        <v>75</v>
      </c>
    </row>
    <row r="1125" spans="1:7" ht="16" x14ac:dyDescent="0.2">
      <c r="A1125" s="1" t="s">
        <v>1149</v>
      </c>
      <c r="B1125" s="62">
        <v>44656</v>
      </c>
      <c r="C1125" s="2" t="s">
        <v>17</v>
      </c>
      <c r="D1125" t="s">
        <v>16</v>
      </c>
      <c r="E1125" s="2">
        <v>20</v>
      </c>
      <c r="F1125" s="4">
        <v>160</v>
      </c>
      <c r="G1125" s="4">
        <v>60</v>
      </c>
    </row>
    <row r="1126" spans="1:7" ht="16" x14ac:dyDescent="0.2">
      <c r="A1126" s="1" t="s">
        <v>1150</v>
      </c>
      <c r="B1126" s="62">
        <v>44656</v>
      </c>
      <c r="C1126" s="2" t="s">
        <v>11</v>
      </c>
      <c r="D1126" t="s">
        <v>8</v>
      </c>
      <c r="E1126" s="2">
        <v>20</v>
      </c>
      <c r="F1126" s="4">
        <v>60</v>
      </c>
      <c r="G1126" s="4">
        <v>40</v>
      </c>
    </row>
    <row r="1127" spans="1:7" ht="16" x14ac:dyDescent="0.2">
      <c r="A1127" s="1" t="s">
        <v>1151</v>
      </c>
      <c r="B1127" s="62">
        <v>44657</v>
      </c>
      <c r="C1127" s="2" t="s">
        <v>17</v>
      </c>
      <c r="D1127" t="s">
        <v>16</v>
      </c>
      <c r="E1127" s="2">
        <v>20</v>
      </c>
      <c r="F1127" s="4">
        <v>160</v>
      </c>
      <c r="G1127" s="4">
        <v>60</v>
      </c>
    </row>
    <row r="1128" spans="1:7" ht="16" x14ac:dyDescent="0.2">
      <c r="A1128" s="1" t="s">
        <v>1152</v>
      </c>
      <c r="B1128" s="62">
        <v>44657</v>
      </c>
      <c r="C1128" s="2" t="s">
        <v>17</v>
      </c>
      <c r="D1128" t="s">
        <v>18</v>
      </c>
      <c r="E1128" s="2">
        <v>24</v>
      </c>
      <c r="F1128" s="4">
        <v>192</v>
      </c>
      <c r="G1128" s="4">
        <v>72</v>
      </c>
    </row>
    <row r="1129" spans="1:7" ht="16" x14ac:dyDescent="0.2">
      <c r="A1129" s="1" t="s">
        <v>1153</v>
      </c>
      <c r="B1129" s="62">
        <v>44657</v>
      </c>
      <c r="C1129" s="2" t="s">
        <v>9</v>
      </c>
      <c r="D1129" t="s">
        <v>18</v>
      </c>
      <c r="E1129" s="2">
        <v>24</v>
      </c>
      <c r="F1129" s="4">
        <v>120</v>
      </c>
      <c r="G1129" s="4">
        <v>72</v>
      </c>
    </row>
    <row r="1130" spans="1:7" ht="16" x14ac:dyDescent="0.2">
      <c r="A1130" s="1" t="s">
        <v>1154</v>
      </c>
      <c r="B1130" s="62">
        <v>44657</v>
      </c>
      <c r="C1130" s="2" t="s">
        <v>9</v>
      </c>
      <c r="D1130" t="s">
        <v>16</v>
      </c>
      <c r="E1130" s="2">
        <v>23</v>
      </c>
      <c r="F1130" s="4">
        <v>115</v>
      </c>
      <c r="G1130" s="4">
        <v>69</v>
      </c>
    </row>
    <row r="1131" spans="1:7" ht="16" x14ac:dyDescent="0.2">
      <c r="A1131" s="1" t="s">
        <v>1155</v>
      </c>
      <c r="B1131" s="62">
        <v>44657</v>
      </c>
      <c r="C1131" s="2" t="s">
        <v>12</v>
      </c>
      <c r="D1131" t="s">
        <v>15</v>
      </c>
      <c r="E1131" s="2">
        <v>18</v>
      </c>
      <c r="F1131" s="4">
        <v>90</v>
      </c>
      <c r="G1131" s="4">
        <v>72</v>
      </c>
    </row>
    <row r="1132" spans="1:7" ht="16" x14ac:dyDescent="0.2">
      <c r="A1132" s="1" t="s">
        <v>1156</v>
      </c>
      <c r="B1132" s="62">
        <v>44657</v>
      </c>
      <c r="C1132" s="2" t="s">
        <v>19</v>
      </c>
      <c r="D1132" t="s">
        <v>13</v>
      </c>
      <c r="E1132" s="2">
        <v>21</v>
      </c>
      <c r="F1132" s="4">
        <v>168</v>
      </c>
      <c r="G1132" s="4">
        <v>84</v>
      </c>
    </row>
    <row r="1133" spans="1:7" ht="16" x14ac:dyDescent="0.2">
      <c r="A1133" s="1" t="s">
        <v>1157</v>
      </c>
      <c r="B1133" s="62">
        <v>44657</v>
      </c>
      <c r="C1133" s="2" t="s">
        <v>17</v>
      </c>
      <c r="D1133" t="s">
        <v>15</v>
      </c>
      <c r="E1133" s="2">
        <v>23</v>
      </c>
      <c r="F1133" s="4">
        <v>184</v>
      </c>
      <c r="G1133" s="4">
        <v>69</v>
      </c>
    </row>
    <row r="1134" spans="1:7" ht="16" x14ac:dyDescent="0.2">
      <c r="A1134" s="1" t="s">
        <v>1158</v>
      </c>
      <c r="B1134" s="62">
        <v>44657</v>
      </c>
      <c r="C1134" s="2" t="s">
        <v>7</v>
      </c>
      <c r="D1134" t="s">
        <v>10</v>
      </c>
      <c r="E1134" s="2">
        <v>23</v>
      </c>
      <c r="F1134" s="4">
        <v>161</v>
      </c>
      <c r="G1134" s="4">
        <v>92</v>
      </c>
    </row>
    <row r="1135" spans="1:7" ht="16" x14ac:dyDescent="0.2">
      <c r="A1135" s="1" t="s">
        <v>1159</v>
      </c>
      <c r="B1135" s="62">
        <v>44657</v>
      </c>
      <c r="C1135" s="2" t="s">
        <v>7</v>
      </c>
      <c r="D1135" t="s">
        <v>18</v>
      </c>
      <c r="E1135" s="2">
        <v>22</v>
      </c>
      <c r="F1135" s="4">
        <v>154</v>
      </c>
      <c r="G1135" s="4">
        <v>88</v>
      </c>
    </row>
    <row r="1136" spans="1:7" ht="16" x14ac:dyDescent="0.2">
      <c r="A1136" s="1" t="s">
        <v>1160</v>
      </c>
      <c r="B1136" s="62">
        <v>44657</v>
      </c>
      <c r="C1136" s="2" t="s">
        <v>7</v>
      </c>
      <c r="D1136" t="s">
        <v>14</v>
      </c>
      <c r="E1136" s="2">
        <v>20</v>
      </c>
      <c r="F1136" s="4">
        <v>140</v>
      </c>
      <c r="G1136" s="4">
        <v>80</v>
      </c>
    </row>
    <row r="1137" spans="1:7" ht="16" x14ac:dyDescent="0.2">
      <c r="A1137" s="1" t="s">
        <v>1161</v>
      </c>
      <c r="B1137" s="62">
        <v>44657</v>
      </c>
      <c r="C1137" s="2" t="s">
        <v>19</v>
      </c>
      <c r="D1137" t="s">
        <v>8</v>
      </c>
      <c r="E1137" s="2">
        <v>18</v>
      </c>
      <c r="F1137" s="4">
        <v>144</v>
      </c>
      <c r="G1137" s="4">
        <v>72</v>
      </c>
    </row>
    <row r="1138" spans="1:7" ht="16" x14ac:dyDescent="0.2">
      <c r="A1138" s="1" t="s">
        <v>1162</v>
      </c>
      <c r="B1138" s="62">
        <v>44657</v>
      </c>
      <c r="C1138" s="2" t="s">
        <v>7</v>
      </c>
      <c r="D1138" t="s">
        <v>10</v>
      </c>
      <c r="E1138" s="2">
        <v>21</v>
      </c>
      <c r="F1138" s="4">
        <v>147</v>
      </c>
      <c r="G1138" s="4">
        <v>84</v>
      </c>
    </row>
    <row r="1139" spans="1:7" ht="16" x14ac:dyDescent="0.2">
      <c r="A1139" s="1" t="s">
        <v>1163</v>
      </c>
      <c r="B1139" s="62">
        <v>44657</v>
      </c>
      <c r="C1139" s="2" t="s">
        <v>7</v>
      </c>
      <c r="D1139" t="s">
        <v>10</v>
      </c>
      <c r="E1139" s="2">
        <v>25</v>
      </c>
      <c r="F1139" s="4">
        <v>175</v>
      </c>
      <c r="G1139" s="4">
        <v>100</v>
      </c>
    </row>
    <row r="1140" spans="1:7" ht="16" x14ac:dyDescent="0.2">
      <c r="A1140" s="1" t="s">
        <v>1164</v>
      </c>
      <c r="B1140" s="62">
        <v>44658</v>
      </c>
      <c r="C1140" s="2" t="s">
        <v>9</v>
      </c>
      <c r="D1140" t="s">
        <v>10</v>
      </c>
      <c r="E1140" s="2">
        <v>25</v>
      </c>
      <c r="F1140" s="4">
        <v>125</v>
      </c>
      <c r="G1140" s="4">
        <v>75</v>
      </c>
    </row>
    <row r="1141" spans="1:7" ht="16" x14ac:dyDescent="0.2">
      <c r="A1141" s="1" t="s">
        <v>1165</v>
      </c>
      <c r="B1141" s="62">
        <v>44658</v>
      </c>
      <c r="C1141" s="2" t="s">
        <v>19</v>
      </c>
      <c r="D1141" t="s">
        <v>16</v>
      </c>
      <c r="E1141" s="2">
        <v>18</v>
      </c>
      <c r="F1141" s="4">
        <v>144</v>
      </c>
      <c r="G1141" s="4">
        <v>72</v>
      </c>
    </row>
    <row r="1142" spans="1:7" ht="16" x14ac:dyDescent="0.2">
      <c r="A1142" s="1" t="s">
        <v>1166</v>
      </c>
      <c r="B1142" s="62">
        <v>44658</v>
      </c>
      <c r="C1142" s="2" t="s">
        <v>19</v>
      </c>
      <c r="D1142" t="s">
        <v>8</v>
      </c>
      <c r="E1142" s="2">
        <v>21</v>
      </c>
      <c r="F1142" s="4">
        <v>168</v>
      </c>
      <c r="G1142" s="4">
        <v>84</v>
      </c>
    </row>
    <row r="1143" spans="1:7" ht="16" x14ac:dyDescent="0.2">
      <c r="A1143" s="1" t="s">
        <v>1167</v>
      </c>
      <c r="B1143" s="62">
        <v>44658</v>
      </c>
      <c r="C1143" s="2" t="s">
        <v>17</v>
      </c>
      <c r="D1143" t="s">
        <v>16</v>
      </c>
      <c r="E1143" s="2">
        <v>19</v>
      </c>
      <c r="F1143" s="4">
        <v>152</v>
      </c>
      <c r="G1143" s="4">
        <v>57</v>
      </c>
    </row>
    <row r="1144" spans="1:7" ht="16" x14ac:dyDescent="0.2">
      <c r="A1144" s="1" t="s">
        <v>1168</v>
      </c>
      <c r="B1144" s="62">
        <v>44658</v>
      </c>
      <c r="C1144" s="2" t="s">
        <v>20</v>
      </c>
      <c r="D1144" t="s">
        <v>8</v>
      </c>
      <c r="E1144" s="2">
        <v>23</v>
      </c>
      <c r="F1144" s="4">
        <v>92</v>
      </c>
      <c r="G1144" s="4">
        <v>23</v>
      </c>
    </row>
    <row r="1145" spans="1:7" ht="16" x14ac:dyDescent="0.2">
      <c r="A1145" s="1" t="s">
        <v>1169</v>
      </c>
      <c r="B1145" s="62">
        <v>44658</v>
      </c>
      <c r="C1145" s="2" t="s">
        <v>9</v>
      </c>
      <c r="D1145" t="s">
        <v>18</v>
      </c>
      <c r="E1145" s="2">
        <v>19</v>
      </c>
      <c r="F1145" s="4">
        <v>95</v>
      </c>
      <c r="G1145" s="4">
        <v>57</v>
      </c>
    </row>
    <row r="1146" spans="1:7" ht="16" x14ac:dyDescent="0.2">
      <c r="A1146" s="1" t="s">
        <v>1170</v>
      </c>
      <c r="B1146" s="62">
        <v>44658</v>
      </c>
      <c r="C1146" s="2" t="s">
        <v>9</v>
      </c>
      <c r="D1146" t="s">
        <v>18</v>
      </c>
      <c r="E1146" s="2">
        <v>18</v>
      </c>
      <c r="F1146" s="4">
        <v>90</v>
      </c>
      <c r="G1146" s="4">
        <v>54</v>
      </c>
    </row>
    <row r="1147" spans="1:7" ht="16" x14ac:dyDescent="0.2">
      <c r="A1147" s="1" t="s">
        <v>1171</v>
      </c>
      <c r="B1147" s="62">
        <v>44658</v>
      </c>
      <c r="C1147" s="2" t="s">
        <v>17</v>
      </c>
      <c r="D1147" t="s">
        <v>13</v>
      </c>
      <c r="E1147" s="2">
        <v>23</v>
      </c>
      <c r="F1147" s="4">
        <v>184</v>
      </c>
      <c r="G1147" s="4">
        <v>69</v>
      </c>
    </row>
    <row r="1148" spans="1:7" ht="16" x14ac:dyDescent="0.2">
      <c r="A1148" s="1" t="s">
        <v>1172</v>
      </c>
      <c r="B1148" s="62">
        <v>44658</v>
      </c>
      <c r="C1148" s="2" t="s">
        <v>11</v>
      </c>
      <c r="D1148" t="s">
        <v>18</v>
      </c>
      <c r="E1148" s="2">
        <v>18</v>
      </c>
      <c r="F1148" s="4">
        <v>54</v>
      </c>
      <c r="G1148" s="4">
        <v>36</v>
      </c>
    </row>
    <row r="1149" spans="1:7" ht="16" x14ac:dyDescent="0.2">
      <c r="A1149" s="1" t="s">
        <v>1173</v>
      </c>
      <c r="B1149" s="62">
        <v>44658</v>
      </c>
      <c r="C1149" s="2" t="s">
        <v>19</v>
      </c>
      <c r="D1149" t="s">
        <v>14</v>
      </c>
      <c r="E1149" s="2">
        <v>25</v>
      </c>
      <c r="F1149" s="4">
        <v>200</v>
      </c>
      <c r="G1149" s="4">
        <v>100</v>
      </c>
    </row>
    <row r="1150" spans="1:7" ht="16" x14ac:dyDescent="0.2">
      <c r="A1150" s="1" t="s">
        <v>1174</v>
      </c>
      <c r="B1150" s="62">
        <v>44658</v>
      </c>
      <c r="C1150" s="2" t="s">
        <v>20</v>
      </c>
      <c r="D1150" t="s">
        <v>16</v>
      </c>
      <c r="E1150" s="2">
        <v>25</v>
      </c>
      <c r="F1150" s="4">
        <v>100</v>
      </c>
      <c r="G1150" s="4">
        <v>25</v>
      </c>
    </row>
    <row r="1151" spans="1:7" ht="16" x14ac:dyDescent="0.2">
      <c r="A1151" s="1" t="s">
        <v>1175</v>
      </c>
      <c r="B1151" s="62">
        <v>44659</v>
      </c>
      <c r="C1151" s="2" t="s">
        <v>17</v>
      </c>
      <c r="D1151" t="s">
        <v>8</v>
      </c>
      <c r="E1151" s="2">
        <v>25</v>
      </c>
      <c r="F1151" s="4">
        <v>200</v>
      </c>
      <c r="G1151" s="4">
        <v>75</v>
      </c>
    </row>
    <row r="1152" spans="1:7" ht="16" x14ac:dyDescent="0.2">
      <c r="A1152" s="1" t="s">
        <v>1176</v>
      </c>
      <c r="B1152" s="62">
        <v>44659</v>
      </c>
      <c r="C1152" s="2" t="s">
        <v>20</v>
      </c>
      <c r="D1152" t="s">
        <v>16</v>
      </c>
      <c r="E1152" s="2">
        <v>23</v>
      </c>
      <c r="F1152" s="4">
        <v>92</v>
      </c>
      <c r="G1152" s="4">
        <v>23</v>
      </c>
    </row>
    <row r="1153" spans="1:7" ht="16" x14ac:dyDescent="0.2">
      <c r="A1153" s="1" t="s">
        <v>1177</v>
      </c>
      <c r="B1153" s="62">
        <v>44659</v>
      </c>
      <c r="C1153" s="2" t="s">
        <v>17</v>
      </c>
      <c r="D1153" t="s">
        <v>16</v>
      </c>
      <c r="E1153" s="2">
        <v>24</v>
      </c>
      <c r="F1153" s="4">
        <v>192</v>
      </c>
      <c r="G1153" s="4">
        <v>72</v>
      </c>
    </row>
    <row r="1154" spans="1:7" ht="16" x14ac:dyDescent="0.2">
      <c r="A1154" s="1" t="s">
        <v>1178</v>
      </c>
      <c r="B1154" s="62">
        <v>44659</v>
      </c>
      <c r="C1154" s="2" t="s">
        <v>9</v>
      </c>
      <c r="D1154" t="s">
        <v>10</v>
      </c>
      <c r="E1154" s="2">
        <v>19</v>
      </c>
      <c r="F1154" s="4">
        <v>95</v>
      </c>
      <c r="G1154" s="4">
        <v>57</v>
      </c>
    </row>
    <row r="1155" spans="1:7" ht="16" x14ac:dyDescent="0.2">
      <c r="A1155" s="1" t="s">
        <v>1179</v>
      </c>
      <c r="B1155" s="62">
        <v>44659</v>
      </c>
      <c r="C1155" s="2" t="s">
        <v>11</v>
      </c>
      <c r="D1155" t="s">
        <v>15</v>
      </c>
      <c r="E1155" s="2">
        <v>20</v>
      </c>
      <c r="F1155" s="4">
        <v>60</v>
      </c>
      <c r="G1155" s="4">
        <v>40</v>
      </c>
    </row>
    <row r="1156" spans="1:7" ht="16" x14ac:dyDescent="0.2">
      <c r="A1156" s="1" t="s">
        <v>1180</v>
      </c>
      <c r="B1156" s="62">
        <v>44659</v>
      </c>
      <c r="C1156" s="2" t="s">
        <v>9</v>
      </c>
      <c r="D1156" t="s">
        <v>14</v>
      </c>
      <c r="E1156" s="2">
        <v>25</v>
      </c>
      <c r="F1156" s="4">
        <v>125</v>
      </c>
      <c r="G1156" s="4">
        <v>75</v>
      </c>
    </row>
    <row r="1157" spans="1:7" ht="16" x14ac:dyDescent="0.2">
      <c r="A1157" s="1" t="s">
        <v>1181</v>
      </c>
      <c r="B1157" s="62">
        <v>44659</v>
      </c>
      <c r="C1157" s="2" t="s">
        <v>12</v>
      </c>
      <c r="D1157" t="s">
        <v>18</v>
      </c>
      <c r="E1157" s="2">
        <v>23</v>
      </c>
      <c r="F1157" s="4">
        <v>115</v>
      </c>
      <c r="G1157" s="4">
        <v>92</v>
      </c>
    </row>
    <row r="1158" spans="1:7" ht="16" x14ac:dyDescent="0.2">
      <c r="A1158" s="1" t="s">
        <v>1182</v>
      </c>
      <c r="B1158" s="62">
        <v>44659</v>
      </c>
      <c r="C1158" s="2" t="s">
        <v>7</v>
      </c>
      <c r="D1158" t="s">
        <v>16</v>
      </c>
      <c r="E1158" s="2">
        <v>21</v>
      </c>
      <c r="F1158" s="4">
        <v>147</v>
      </c>
      <c r="G1158" s="4">
        <v>84</v>
      </c>
    </row>
    <row r="1159" spans="1:7" ht="16" x14ac:dyDescent="0.2">
      <c r="A1159" s="1" t="s">
        <v>1183</v>
      </c>
      <c r="B1159" s="62">
        <v>44659</v>
      </c>
      <c r="C1159" s="2" t="s">
        <v>20</v>
      </c>
      <c r="D1159" t="s">
        <v>16</v>
      </c>
      <c r="E1159" s="2">
        <v>20</v>
      </c>
      <c r="F1159" s="4">
        <v>80</v>
      </c>
      <c r="G1159" s="4">
        <v>20</v>
      </c>
    </row>
    <row r="1160" spans="1:7" ht="16" x14ac:dyDescent="0.2">
      <c r="A1160" s="1" t="s">
        <v>1184</v>
      </c>
      <c r="B1160" s="62">
        <v>44659</v>
      </c>
      <c r="C1160" s="2" t="s">
        <v>19</v>
      </c>
      <c r="D1160" t="s">
        <v>18</v>
      </c>
      <c r="E1160" s="2">
        <v>19</v>
      </c>
      <c r="F1160" s="4">
        <v>152</v>
      </c>
      <c r="G1160" s="4">
        <v>76</v>
      </c>
    </row>
    <row r="1161" spans="1:7" ht="16" x14ac:dyDescent="0.2">
      <c r="A1161" s="1" t="s">
        <v>1185</v>
      </c>
      <c r="B1161" s="62">
        <v>44659</v>
      </c>
      <c r="C1161" s="2" t="s">
        <v>7</v>
      </c>
      <c r="D1161" t="s">
        <v>8</v>
      </c>
      <c r="E1161" s="2">
        <v>24</v>
      </c>
      <c r="F1161" s="4">
        <v>168</v>
      </c>
      <c r="G1161" s="4">
        <v>96</v>
      </c>
    </row>
    <row r="1162" spans="1:7" ht="16" x14ac:dyDescent="0.2">
      <c r="A1162" s="1" t="s">
        <v>1186</v>
      </c>
      <c r="B1162" s="62">
        <v>44659</v>
      </c>
      <c r="C1162" s="2" t="s">
        <v>12</v>
      </c>
      <c r="D1162" t="s">
        <v>18</v>
      </c>
      <c r="E1162" s="2">
        <v>19</v>
      </c>
      <c r="F1162" s="4">
        <v>95</v>
      </c>
      <c r="G1162" s="4">
        <v>76</v>
      </c>
    </row>
    <row r="1163" spans="1:7" ht="16" x14ac:dyDescent="0.2">
      <c r="A1163" s="1" t="s">
        <v>1187</v>
      </c>
      <c r="B1163" s="62">
        <v>44659</v>
      </c>
      <c r="C1163" s="2" t="s">
        <v>20</v>
      </c>
      <c r="D1163" t="s">
        <v>16</v>
      </c>
      <c r="E1163" s="2">
        <v>18</v>
      </c>
      <c r="F1163" s="4">
        <v>72</v>
      </c>
      <c r="G1163" s="4">
        <v>18</v>
      </c>
    </row>
    <row r="1164" spans="1:7" ht="16" x14ac:dyDescent="0.2">
      <c r="A1164" s="1" t="s">
        <v>1188</v>
      </c>
      <c r="B1164" s="62">
        <v>44660</v>
      </c>
      <c r="C1164" s="2" t="s">
        <v>19</v>
      </c>
      <c r="D1164" t="s">
        <v>8</v>
      </c>
      <c r="E1164" s="2">
        <v>22</v>
      </c>
      <c r="F1164" s="4">
        <v>176</v>
      </c>
      <c r="G1164" s="4">
        <v>88</v>
      </c>
    </row>
    <row r="1165" spans="1:7" ht="16" x14ac:dyDescent="0.2">
      <c r="A1165" s="1" t="s">
        <v>1189</v>
      </c>
      <c r="B1165" s="62">
        <v>44660</v>
      </c>
      <c r="C1165" s="2" t="s">
        <v>7</v>
      </c>
      <c r="D1165" t="s">
        <v>15</v>
      </c>
      <c r="E1165" s="2">
        <v>19</v>
      </c>
      <c r="F1165" s="4">
        <v>133</v>
      </c>
      <c r="G1165" s="4">
        <v>76</v>
      </c>
    </row>
    <row r="1166" spans="1:7" ht="16" x14ac:dyDescent="0.2">
      <c r="A1166" s="1" t="s">
        <v>1190</v>
      </c>
      <c r="B1166" s="62">
        <v>44660</v>
      </c>
      <c r="C1166" s="2" t="s">
        <v>7</v>
      </c>
      <c r="D1166" t="s">
        <v>16</v>
      </c>
      <c r="E1166" s="2">
        <v>21</v>
      </c>
      <c r="F1166" s="4">
        <v>147</v>
      </c>
      <c r="G1166" s="4">
        <v>84</v>
      </c>
    </row>
    <row r="1167" spans="1:7" ht="16" x14ac:dyDescent="0.2">
      <c r="A1167" s="1" t="s">
        <v>1191</v>
      </c>
      <c r="B1167" s="62">
        <v>44660</v>
      </c>
      <c r="C1167" s="2" t="s">
        <v>7</v>
      </c>
      <c r="D1167" t="s">
        <v>16</v>
      </c>
      <c r="E1167" s="2">
        <v>20</v>
      </c>
      <c r="F1167" s="4">
        <v>140</v>
      </c>
      <c r="G1167" s="4">
        <v>80</v>
      </c>
    </row>
    <row r="1168" spans="1:7" ht="16" x14ac:dyDescent="0.2">
      <c r="A1168" s="1" t="s">
        <v>1192</v>
      </c>
      <c r="B1168" s="62">
        <v>44660</v>
      </c>
      <c r="C1168" s="2" t="s">
        <v>9</v>
      </c>
      <c r="D1168" t="s">
        <v>18</v>
      </c>
      <c r="E1168" s="2">
        <v>21</v>
      </c>
      <c r="F1168" s="4">
        <v>105</v>
      </c>
      <c r="G1168" s="4">
        <v>63</v>
      </c>
    </row>
    <row r="1169" spans="1:7" ht="16" x14ac:dyDescent="0.2">
      <c r="A1169" s="1" t="s">
        <v>1193</v>
      </c>
      <c r="B1169" s="62">
        <v>44660</v>
      </c>
      <c r="C1169" s="2" t="s">
        <v>17</v>
      </c>
      <c r="D1169" t="s">
        <v>14</v>
      </c>
      <c r="E1169" s="2">
        <v>23</v>
      </c>
      <c r="F1169" s="4">
        <v>184</v>
      </c>
      <c r="G1169" s="4">
        <v>69</v>
      </c>
    </row>
    <row r="1170" spans="1:7" ht="16" x14ac:dyDescent="0.2">
      <c r="A1170" s="1" t="s">
        <v>1194</v>
      </c>
      <c r="B1170" s="62">
        <v>44661</v>
      </c>
      <c r="C1170" s="2" t="s">
        <v>19</v>
      </c>
      <c r="D1170" t="s">
        <v>10</v>
      </c>
      <c r="E1170" s="2">
        <v>20</v>
      </c>
      <c r="F1170" s="4">
        <v>160</v>
      </c>
      <c r="G1170" s="4">
        <v>80</v>
      </c>
    </row>
    <row r="1171" spans="1:7" ht="16" x14ac:dyDescent="0.2">
      <c r="A1171" s="1" t="s">
        <v>1195</v>
      </c>
      <c r="B1171" s="62">
        <v>44661</v>
      </c>
      <c r="C1171" s="2" t="s">
        <v>20</v>
      </c>
      <c r="D1171" t="s">
        <v>15</v>
      </c>
      <c r="E1171" s="2">
        <v>19</v>
      </c>
      <c r="F1171" s="4">
        <v>76</v>
      </c>
      <c r="G1171" s="4">
        <v>19</v>
      </c>
    </row>
    <row r="1172" spans="1:7" ht="16" x14ac:dyDescent="0.2">
      <c r="A1172" s="1" t="s">
        <v>1196</v>
      </c>
      <c r="B1172" s="62">
        <v>44661</v>
      </c>
      <c r="C1172" s="2" t="s">
        <v>9</v>
      </c>
      <c r="D1172" t="s">
        <v>10</v>
      </c>
      <c r="E1172" s="2">
        <v>23</v>
      </c>
      <c r="F1172" s="4">
        <v>115</v>
      </c>
      <c r="G1172" s="4">
        <v>69</v>
      </c>
    </row>
    <row r="1173" spans="1:7" ht="16" x14ac:dyDescent="0.2">
      <c r="A1173" s="1" t="s">
        <v>1197</v>
      </c>
      <c r="B1173" s="62">
        <v>44661</v>
      </c>
      <c r="C1173" s="2" t="s">
        <v>17</v>
      </c>
      <c r="D1173" t="s">
        <v>16</v>
      </c>
      <c r="E1173" s="2">
        <v>18</v>
      </c>
      <c r="F1173" s="4">
        <v>144</v>
      </c>
      <c r="G1173" s="4">
        <v>54</v>
      </c>
    </row>
    <row r="1174" spans="1:7" ht="16" x14ac:dyDescent="0.2">
      <c r="A1174" s="1" t="s">
        <v>1198</v>
      </c>
      <c r="B1174" s="62">
        <v>44661</v>
      </c>
      <c r="C1174" s="2" t="s">
        <v>11</v>
      </c>
      <c r="D1174" t="s">
        <v>13</v>
      </c>
      <c r="E1174" s="2">
        <v>20</v>
      </c>
      <c r="F1174" s="4">
        <v>60</v>
      </c>
      <c r="G1174" s="4">
        <v>40</v>
      </c>
    </row>
    <row r="1175" spans="1:7" ht="16" x14ac:dyDescent="0.2">
      <c r="A1175" s="1" t="s">
        <v>1199</v>
      </c>
      <c r="B1175" s="62">
        <v>44661</v>
      </c>
      <c r="C1175" s="2" t="s">
        <v>20</v>
      </c>
      <c r="D1175" t="s">
        <v>8</v>
      </c>
      <c r="E1175" s="2">
        <v>25</v>
      </c>
      <c r="F1175" s="4">
        <v>100</v>
      </c>
      <c r="G1175" s="4">
        <v>25</v>
      </c>
    </row>
    <row r="1176" spans="1:7" ht="16" x14ac:dyDescent="0.2">
      <c r="A1176" s="1" t="s">
        <v>1200</v>
      </c>
      <c r="B1176" s="62">
        <v>44661</v>
      </c>
      <c r="C1176" s="2" t="s">
        <v>12</v>
      </c>
      <c r="D1176" t="s">
        <v>15</v>
      </c>
      <c r="E1176" s="2">
        <v>20</v>
      </c>
      <c r="F1176" s="4">
        <v>100</v>
      </c>
      <c r="G1176" s="4">
        <v>80</v>
      </c>
    </row>
    <row r="1177" spans="1:7" ht="16" x14ac:dyDescent="0.2">
      <c r="A1177" s="1" t="s">
        <v>1201</v>
      </c>
      <c r="B1177" s="62">
        <v>44661</v>
      </c>
      <c r="C1177" s="2" t="s">
        <v>20</v>
      </c>
      <c r="D1177" t="s">
        <v>14</v>
      </c>
      <c r="E1177" s="2">
        <v>21</v>
      </c>
      <c r="F1177" s="4">
        <v>84</v>
      </c>
      <c r="G1177" s="4">
        <v>21</v>
      </c>
    </row>
    <row r="1178" spans="1:7" ht="16" x14ac:dyDescent="0.2">
      <c r="A1178" s="1" t="s">
        <v>1202</v>
      </c>
      <c r="B1178" s="62">
        <v>44661</v>
      </c>
      <c r="C1178" s="2" t="s">
        <v>20</v>
      </c>
      <c r="D1178" t="s">
        <v>15</v>
      </c>
      <c r="E1178" s="2">
        <v>19</v>
      </c>
      <c r="F1178" s="4">
        <v>76</v>
      </c>
      <c r="G1178" s="4">
        <v>19</v>
      </c>
    </row>
    <row r="1179" spans="1:7" ht="16" x14ac:dyDescent="0.2">
      <c r="A1179" s="1" t="s">
        <v>1203</v>
      </c>
      <c r="B1179" s="62">
        <v>44661</v>
      </c>
      <c r="C1179" s="2" t="s">
        <v>20</v>
      </c>
      <c r="D1179" t="s">
        <v>8</v>
      </c>
      <c r="E1179" s="2">
        <v>24</v>
      </c>
      <c r="F1179" s="4">
        <v>96</v>
      </c>
      <c r="G1179" s="4">
        <v>24</v>
      </c>
    </row>
    <row r="1180" spans="1:7" ht="16" x14ac:dyDescent="0.2">
      <c r="A1180" s="1" t="s">
        <v>1204</v>
      </c>
      <c r="B1180" s="62">
        <v>44661</v>
      </c>
      <c r="C1180" s="2" t="s">
        <v>19</v>
      </c>
      <c r="D1180" t="s">
        <v>13</v>
      </c>
      <c r="E1180" s="2">
        <v>25</v>
      </c>
      <c r="F1180" s="4">
        <v>200</v>
      </c>
      <c r="G1180" s="4">
        <v>100</v>
      </c>
    </row>
    <row r="1181" spans="1:7" ht="16" x14ac:dyDescent="0.2">
      <c r="A1181" s="1" t="s">
        <v>1205</v>
      </c>
      <c r="B1181" s="62">
        <v>44661</v>
      </c>
      <c r="C1181" s="2" t="s">
        <v>20</v>
      </c>
      <c r="D1181" t="s">
        <v>8</v>
      </c>
      <c r="E1181" s="2">
        <v>20</v>
      </c>
      <c r="F1181" s="4">
        <v>80</v>
      </c>
      <c r="G1181" s="4">
        <v>20</v>
      </c>
    </row>
    <row r="1182" spans="1:7" ht="16" x14ac:dyDescent="0.2">
      <c r="A1182" s="1" t="s">
        <v>1206</v>
      </c>
      <c r="B1182" s="62">
        <v>44661</v>
      </c>
      <c r="C1182" s="2" t="s">
        <v>19</v>
      </c>
      <c r="D1182" t="s">
        <v>15</v>
      </c>
      <c r="E1182" s="2">
        <v>23</v>
      </c>
      <c r="F1182" s="4">
        <v>184</v>
      </c>
      <c r="G1182" s="4">
        <v>92</v>
      </c>
    </row>
    <row r="1183" spans="1:7" ht="16" x14ac:dyDescent="0.2">
      <c r="A1183" s="1" t="s">
        <v>1207</v>
      </c>
      <c r="B1183" s="62">
        <v>44661</v>
      </c>
      <c r="C1183" s="2" t="s">
        <v>7</v>
      </c>
      <c r="D1183" t="s">
        <v>10</v>
      </c>
      <c r="E1183" s="2">
        <v>19</v>
      </c>
      <c r="F1183" s="4">
        <v>133</v>
      </c>
      <c r="G1183" s="4">
        <v>76</v>
      </c>
    </row>
    <row r="1184" spans="1:7" ht="16" x14ac:dyDescent="0.2">
      <c r="A1184" s="1" t="s">
        <v>1208</v>
      </c>
      <c r="B1184" s="62">
        <v>44661</v>
      </c>
      <c r="C1184" s="2" t="s">
        <v>11</v>
      </c>
      <c r="D1184" t="s">
        <v>15</v>
      </c>
      <c r="E1184" s="2">
        <v>25</v>
      </c>
      <c r="F1184" s="4">
        <v>75</v>
      </c>
      <c r="G1184" s="4">
        <v>50</v>
      </c>
    </row>
    <row r="1185" spans="1:7" ht="16" x14ac:dyDescent="0.2">
      <c r="A1185" s="1" t="s">
        <v>1209</v>
      </c>
      <c r="B1185" s="62">
        <v>44661</v>
      </c>
      <c r="C1185" s="2" t="s">
        <v>17</v>
      </c>
      <c r="D1185" t="s">
        <v>16</v>
      </c>
      <c r="E1185" s="2">
        <v>21</v>
      </c>
      <c r="F1185" s="4">
        <v>168</v>
      </c>
      <c r="G1185" s="4">
        <v>63</v>
      </c>
    </row>
    <row r="1186" spans="1:7" ht="16" x14ac:dyDescent="0.2">
      <c r="A1186" s="1" t="s">
        <v>1210</v>
      </c>
      <c r="B1186" s="62">
        <v>44661</v>
      </c>
      <c r="C1186" s="2" t="s">
        <v>11</v>
      </c>
      <c r="D1186" t="s">
        <v>18</v>
      </c>
      <c r="E1186" s="2">
        <v>21</v>
      </c>
      <c r="F1186" s="4">
        <v>63</v>
      </c>
      <c r="G1186" s="4">
        <v>42</v>
      </c>
    </row>
    <row r="1187" spans="1:7" ht="16" x14ac:dyDescent="0.2">
      <c r="A1187" s="1" t="s">
        <v>1211</v>
      </c>
      <c r="B1187" s="62">
        <v>44661</v>
      </c>
      <c r="C1187" s="2" t="s">
        <v>11</v>
      </c>
      <c r="D1187" t="s">
        <v>16</v>
      </c>
      <c r="E1187" s="2">
        <v>21</v>
      </c>
      <c r="F1187" s="4">
        <v>63</v>
      </c>
      <c r="G1187" s="4">
        <v>42</v>
      </c>
    </row>
    <row r="1188" spans="1:7" ht="16" x14ac:dyDescent="0.2">
      <c r="A1188" s="1" t="s">
        <v>1212</v>
      </c>
      <c r="B1188" s="62">
        <v>44662</v>
      </c>
      <c r="C1188" s="2" t="s">
        <v>20</v>
      </c>
      <c r="D1188" t="s">
        <v>15</v>
      </c>
      <c r="E1188" s="2">
        <v>24</v>
      </c>
      <c r="F1188" s="4">
        <v>96</v>
      </c>
      <c r="G1188" s="4">
        <v>24</v>
      </c>
    </row>
    <row r="1189" spans="1:7" ht="16" x14ac:dyDescent="0.2">
      <c r="A1189" s="1" t="s">
        <v>1213</v>
      </c>
      <c r="B1189" s="62">
        <v>44662</v>
      </c>
      <c r="C1189" s="2" t="s">
        <v>20</v>
      </c>
      <c r="D1189" t="s">
        <v>8</v>
      </c>
      <c r="E1189" s="2">
        <v>19</v>
      </c>
      <c r="F1189" s="4">
        <v>76</v>
      </c>
      <c r="G1189" s="4">
        <v>19</v>
      </c>
    </row>
    <row r="1190" spans="1:7" ht="16" x14ac:dyDescent="0.2">
      <c r="A1190" s="1" t="s">
        <v>1214</v>
      </c>
      <c r="B1190" s="62">
        <v>44662</v>
      </c>
      <c r="C1190" s="2" t="s">
        <v>19</v>
      </c>
      <c r="D1190" t="s">
        <v>18</v>
      </c>
      <c r="E1190" s="2">
        <v>20</v>
      </c>
      <c r="F1190" s="4">
        <v>160</v>
      </c>
      <c r="G1190" s="4">
        <v>80</v>
      </c>
    </row>
    <row r="1191" spans="1:7" ht="16" x14ac:dyDescent="0.2">
      <c r="A1191" s="1" t="s">
        <v>1215</v>
      </c>
      <c r="B1191" s="62">
        <v>44662</v>
      </c>
      <c r="C1191" s="2" t="s">
        <v>12</v>
      </c>
      <c r="D1191" t="s">
        <v>10</v>
      </c>
      <c r="E1191" s="2">
        <v>19</v>
      </c>
      <c r="F1191" s="4">
        <v>95</v>
      </c>
      <c r="G1191" s="4">
        <v>76</v>
      </c>
    </row>
    <row r="1192" spans="1:7" ht="16" x14ac:dyDescent="0.2">
      <c r="A1192" s="1" t="s">
        <v>1216</v>
      </c>
      <c r="B1192" s="62">
        <v>44662</v>
      </c>
      <c r="C1192" s="2" t="s">
        <v>11</v>
      </c>
      <c r="D1192" t="s">
        <v>14</v>
      </c>
      <c r="E1192" s="2">
        <v>19</v>
      </c>
      <c r="F1192" s="4">
        <v>57</v>
      </c>
      <c r="G1192" s="4">
        <v>38</v>
      </c>
    </row>
    <row r="1193" spans="1:7" ht="16" x14ac:dyDescent="0.2">
      <c r="A1193" s="1" t="s">
        <v>1217</v>
      </c>
      <c r="B1193" s="62">
        <v>44662</v>
      </c>
      <c r="C1193" s="2" t="s">
        <v>9</v>
      </c>
      <c r="D1193" t="s">
        <v>13</v>
      </c>
      <c r="E1193" s="2">
        <v>20</v>
      </c>
      <c r="F1193" s="4">
        <v>100</v>
      </c>
      <c r="G1193" s="4">
        <v>60</v>
      </c>
    </row>
    <row r="1194" spans="1:7" ht="16" x14ac:dyDescent="0.2">
      <c r="A1194" s="1" t="s">
        <v>1218</v>
      </c>
      <c r="B1194" s="62">
        <v>44662</v>
      </c>
      <c r="C1194" s="2" t="s">
        <v>7</v>
      </c>
      <c r="D1194" t="s">
        <v>14</v>
      </c>
      <c r="E1194" s="2">
        <v>20</v>
      </c>
      <c r="F1194" s="4">
        <v>140</v>
      </c>
      <c r="G1194" s="4">
        <v>80</v>
      </c>
    </row>
    <row r="1195" spans="1:7" ht="16" x14ac:dyDescent="0.2">
      <c r="A1195" s="1" t="s">
        <v>1219</v>
      </c>
      <c r="B1195" s="62">
        <v>44662</v>
      </c>
      <c r="C1195" s="2" t="s">
        <v>9</v>
      </c>
      <c r="D1195" t="s">
        <v>8</v>
      </c>
      <c r="E1195" s="2">
        <v>21</v>
      </c>
      <c r="F1195" s="4">
        <v>105</v>
      </c>
      <c r="G1195" s="4">
        <v>63</v>
      </c>
    </row>
    <row r="1196" spans="1:7" ht="16" x14ac:dyDescent="0.2">
      <c r="A1196" s="1" t="s">
        <v>1220</v>
      </c>
      <c r="B1196" s="62">
        <v>44662</v>
      </c>
      <c r="C1196" s="2" t="s">
        <v>20</v>
      </c>
      <c r="D1196" t="s">
        <v>14</v>
      </c>
      <c r="E1196" s="2">
        <v>21</v>
      </c>
      <c r="F1196" s="4">
        <v>84</v>
      </c>
      <c r="G1196" s="4">
        <v>21</v>
      </c>
    </row>
    <row r="1197" spans="1:7" ht="16" x14ac:dyDescent="0.2">
      <c r="A1197" s="1" t="s">
        <v>1221</v>
      </c>
      <c r="B1197" s="62">
        <v>44662</v>
      </c>
      <c r="C1197" s="2" t="s">
        <v>7</v>
      </c>
      <c r="D1197" t="s">
        <v>14</v>
      </c>
      <c r="E1197" s="2">
        <v>21</v>
      </c>
      <c r="F1197" s="4">
        <v>147</v>
      </c>
      <c r="G1197" s="4">
        <v>84</v>
      </c>
    </row>
    <row r="1198" spans="1:7" ht="16" x14ac:dyDescent="0.2">
      <c r="A1198" s="1" t="s">
        <v>1222</v>
      </c>
      <c r="B1198" s="62">
        <v>44662</v>
      </c>
      <c r="C1198" s="2" t="s">
        <v>9</v>
      </c>
      <c r="D1198" t="s">
        <v>14</v>
      </c>
      <c r="E1198" s="2">
        <v>21</v>
      </c>
      <c r="F1198" s="4">
        <v>105</v>
      </c>
      <c r="G1198" s="4">
        <v>63</v>
      </c>
    </row>
    <row r="1199" spans="1:7" ht="16" x14ac:dyDescent="0.2">
      <c r="A1199" s="1" t="s">
        <v>1223</v>
      </c>
      <c r="B1199" s="62">
        <v>44662</v>
      </c>
      <c r="C1199" s="2" t="s">
        <v>17</v>
      </c>
      <c r="D1199" t="s">
        <v>14</v>
      </c>
      <c r="E1199" s="2">
        <v>22</v>
      </c>
      <c r="F1199" s="4">
        <v>176</v>
      </c>
      <c r="G1199" s="4">
        <v>66</v>
      </c>
    </row>
    <row r="1200" spans="1:7" ht="16" x14ac:dyDescent="0.2">
      <c r="A1200" s="1" t="s">
        <v>1224</v>
      </c>
      <c r="B1200" s="62">
        <v>44662</v>
      </c>
      <c r="C1200" s="2" t="s">
        <v>9</v>
      </c>
      <c r="D1200" t="s">
        <v>16</v>
      </c>
      <c r="E1200" s="2">
        <v>21</v>
      </c>
      <c r="F1200" s="4">
        <v>105</v>
      </c>
      <c r="G1200" s="4">
        <v>63</v>
      </c>
    </row>
    <row r="1201" spans="1:7" ht="16" x14ac:dyDescent="0.2">
      <c r="A1201" s="1" t="s">
        <v>1225</v>
      </c>
      <c r="B1201" s="62">
        <v>44662</v>
      </c>
      <c r="C1201" s="2" t="s">
        <v>20</v>
      </c>
      <c r="D1201" t="s">
        <v>15</v>
      </c>
      <c r="E1201" s="2">
        <v>20</v>
      </c>
      <c r="F1201" s="4">
        <v>80</v>
      </c>
      <c r="G1201" s="4">
        <v>20</v>
      </c>
    </row>
    <row r="1202" spans="1:7" ht="16" x14ac:dyDescent="0.2">
      <c r="A1202" s="1" t="s">
        <v>1226</v>
      </c>
      <c r="B1202" s="62">
        <v>44662</v>
      </c>
      <c r="C1202" s="2" t="s">
        <v>17</v>
      </c>
      <c r="D1202" t="s">
        <v>13</v>
      </c>
      <c r="E1202" s="2">
        <v>18</v>
      </c>
      <c r="F1202" s="4">
        <v>144</v>
      </c>
      <c r="G1202" s="4">
        <v>54</v>
      </c>
    </row>
    <row r="1203" spans="1:7" ht="16" x14ac:dyDescent="0.2">
      <c r="A1203" s="1" t="s">
        <v>1227</v>
      </c>
      <c r="B1203" s="62">
        <v>44663</v>
      </c>
      <c r="C1203" s="2" t="s">
        <v>20</v>
      </c>
      <c r="D1203" t="s">
        <v>14</v>
      </c>
      <c r="E1203" s="2">
        <v>25</v>
      </c>
      <c r="F1203" s="4">
        <v>100</v>
      </c>
      <c r="G1203" s="4">
        <v>25</v>
      </c>
    </row>
    <row r="1204" spans="1:7" ht="16" x14ac:dyDescent="0.2">
      <c r="A1204" s="1" t="s">
        <v>1228</v>
      </c>
      <c r="B1204" s="62">
        <v>44663</v>
      </c>
      <c r="C1204" s="2" t="s">
        <v>9</v>
      </c>
      <c r="D1204" t="s">
        <v>15</v>
      </c>
      <c r="E1204" s="2">
        <v>19</v>
      </c>
      <c r="F1204" s="4">
        <v>95</v>
      </c>
      <c r="G1204" s="4">
        <v>57</v>
      </c>
    </row>
    <row r="1205" spans="1:7" ht="16" x14ac:dyDescent="0.2">
      <c r="A1205" s="1" t="s">
        <v>1229</v>
      </c>
      <c r="B1205" s="62">
        <v>44663</v>
      </c>
      <c r="C1205" s="2" t="s">
        <v>19</v>
      </c>
      <c r="D1205" t="s">
        <v>10</v>
      </c>
      <c r="E1205" s="2">
        <v>18</v>
      </c>
      <c r="F1205" s="4">
        <v>144</v>
      </c>
      <c r="G1205" s="4">
        <v>72</v>
      </c>
    </row>
    <row r="1206" spans="1:7" ht="16" x14ac:dyDescent="0.2">
      <c r="A1206" s="1" t="s">
        <v>1230</v>
      </c>
      <c r="B1206" s="62">
        <v>44663</v>
      </c>
      <c r="C1206" s="2" t="s">
        <v>11</v>
      </c>
      <c r="D1206" t="s">
        <v>18</v>
      </c>
      <c r="E1206" s="2">
        <v>20</v>
      </c>
      <c r="F1206" s="4">
        <v>60</v>
      </c>
      <c r="G1206" s="4">
        <v>40</v>
      </c>
    </row>
    <row r="1207" spans="1:7" ht="16" x14ac:dyDescent="0.2">
      <c r="A1207" s="1" t="s">
        <v>1231</v>
      </c>
      <c r="B1207" s="62">
        <v>44663</v>
      </c>
      <c r="C1207" s="2" t="s">
        <v>20</v>
      </c>
      <c r="D1207" t="s">
        <v>16</v>
      </c>
      <c r="E1207" s="2">
        <v>19</v>
      </c>
      <c r="F1207" s="4">
        <v>76</v>
      </c>
      <c r="G1207" s="4">
        <v>19</v>
      </c>
    </row>
    <row r="1208" spans="1:7" ht="16" x14ac:dyDescent="0.2">
      <c r="A1208" s="1" t="s">
        <v>1232</v>
      </c>
      <c r="B1208" s="62">
        <v>44663</v>
      </c>
      <c r="C1208" s="2" t="s">
        <v>11</v>
      </c>
      <c r="D1208" t="s">
        <v>16</v>
      </c>
      <c r="E1208" s="2">
        <v>20</v>
      </c>
      <c r="F1208" s="4">
        <v>60</v>
      </c>
      <c r="G1208" s="4">
        <v>40</v>
      </c>
    </row>
    <row r="1209" spans="1:7" ht="16" x14ac:dyDescent="0.2">
      <c r="A1209" s="1" t="s">
        <v>1233</v>
      </c>
      <c r="B1209" s="62">
        <v>44663</v>
      </c>
      <c r="C1209" s="2" t="s">
        <v>12</v>
      </c>
      <c r="D1209" t="s">
        <v>16</v>
      </c>
      <c r="E1209" s="2">
        <v>21</v>
      </c>
      <c r="F1209" s="4">
        <v>105</v>
      </c>
      <c r="G1209" s="4">
        <v>84</v>
      </c>
    </row>
    <row r="1210" spans="1:7" ht="16" x14ac:dyDescent="0.2">
      <c r="A1210" s="1" t="s">
        <v>1234</v>
      </c>
      <c r="B1210" s="62">
        <v>44663</v>
      </c>
      <c r="C1210" s="2" t="s">
        <v>9</v>
      </c>
      <c r="D1210" t="s">
        <v>10</v>
      </c>
      <c r="E1210" s="2">
        <v>24</v>
      </c>
      <c r="F1210" s="4">
        <v>120</v>
      </c>
      <c r="G1210" s="4">
        <v>72</v>
      </c>
    </row>
    <row r="1211" spans="1:7" ht="16" x14ac:dyDescent="0.2">
      <c r="A1211" s="1" t="s">
        <v>1235</v>
      </c>
      <c r="B1211" s="62">
        <v>44663</v>
      </c>
      <c r="C1211" s="2" t="s">
        <v>7</v>
      </c>
      <c r="D1211" t="s">
        <v>8</v>
      </c>
      <c r="E1211" s="2">
        <v>25</v>
      </c>
      <c r="F1211" s="4">
        <v>175</v>
      </c>
      <c r="G1211" s="4">
        <v>100</v>
      </c>
    </row>
    <row r="1212" spans="1:7" ht="16" x14ac:dyDescent="0.2">
      <c r="A1212" s="1" t="s">
        <v>1236</v>
      </c>
      <c r="B1212" s="62">
        <v>44664</v>
      </c>
      <c r="C1212" s="2" t="s">
        <v>19</v>
      </c>
      <c r="D1212" t="s">
        <v>13</v>
      </c>
      <c r="E1212" s="2">
        <v>23</v>
      </c>
      <c r="F1212" s="4">
        <v>184</v>
      </c>
      <c r="G1212" s="4">
        <v>92</v>
      </c>
    </row>
    <row r="1213" spans="1:7" ht="16" x14ac:dyDescent="0.2">
      <c r="A1213" s="1" t="s">
        <v>1237</v>
      </c>
      <c r="B1213" s="62">
        <v>44664</v>
      </c>
      <c r="C1213" s="2" t="s">
        <v>19</v>
      </c>
      <c r="D1213" t="s">
        <v>8</v>
      </c>
      <c r="E1213" s="2">
        <v>23</v>
      </c>
      <c r="F1213" s="4">
        <v>184</v>
      </c>
      <c r="G1213" s="4">
        <v>92</v>
      </c>
    </row>
    <row r="1214" spans="1:7" ht="16" x14ac:dyDescent="0.2">
      <c r="A1214" s="1" t="s">
        <v>1238</v>
      </c>
      <c r="B1214" s="62">
        <v>44664</v>
      </c>
      <c r="C1214" s="2" t="s">
        <v>12</v>
      </c>
      <c r="D1214" t="s">
        <v>13</v>
      </c>
      <c r="E1214" s="2">
        <v>20</v>
      </c>
      <c r="F1214" s="4">
        <v>100</v>
      </c>
      <c r="G1214" s="4">
        <v>80</v>
      </c>
    </row>
    <row r="1215" spans="1:7" ht="16" x14ac:dyDescent="0.2">
      <c r="A1215" s="1" t="s">
        <v>1239</v>
      </c>
      <c r="B1215" s="62">
        <v>44664</v>
      </c>
      <c r="C1215" s="2" t="s">
        <v>19</v>
      </c>
      <c r="D1215" t="s">
        <v>18</v>
      </c>
      <c r="E1215" s="2">
        <v>20</v>
      </c>
      <c r="F1215" s="4">
        <v>160</v>
      </c>
      <c r="G1215" s="4">
        <v>80</v>
      </c>
    </row>
    <row r="1216" spans="1:7" ht="16" x14ac:dyDescent="0.2">
      <c r="A1216" s="1" t="s">
        <v>1240</v>
      </c>
      <c r="B1216" s="62">
        <v>44664</v>
      </c>
      <c r="C1216" s="2" t="s">
        <v>11</v>
      </c>
      <c r="D1216" t="s">
        <v>15</v>
      </c>
      <c r="E1216" s="2">
        <v>24</v>
      </c>
      <c r="F1216" s="4">
        <v>72</v>
      </c>
      <c r="G1216" s="4">
        <v>48</v>
      </c>
    </row>
    <row r="1217" spans="1:7" ht="16" x14ac:dyDescent="0.2">
      <c r="A1217" s="1" t="s">
        <v>1241</v>
      </c>
      <c r="B1217" s="62">
        <v>44664</v>
      </c>
      <c r="C1217" s="2" t="s">
        <v>20</v>
      </c>
      <c r="D1217" t="s">
        <v>18</v>
      </c>
      <c r="E1217" s="2">
        <v>18</v>
      </c>
      <c r="F1217" s="4">
        <v>72</v>
      </c>
      <c r="G1217" s="4">
        <v>18</v>
      </c>
    </row>
    <row r="1218" spans="1:7" ht="16" x14ac:dyDescent="0.2">
      <c r="A1218" s="1" t="s">
        <v>1242</v>
      </c>
      <c r="B1218" s="62">
        <v>44664</v>
      </c>
      <c r="C1218" s="2" t="s">
        <v>19</v>
      </c>
      <c r="D1218" t="s">
        <v>8</v>
      </c>
      <c r="E1218" s="2">
        <v>21</v>
      </c>
      <c r="F1218" s="4">
        <v>168</v>
      </c>
      <c r="G1218" s="4">
        <v>84</v>
      </c>
    </row>
    <row r="1219" spans="1:7" ht="16" x14ac:dyDescent="0.2">
      <c r="A1219" s="1" t="s">
        <v>1243</v>
      </c>
      <c r="B1219" s="62">
        <v>44664</v>
      </c>
      <c r="C1219" s="2" t="s">
        <v>20</v>
      </c>
      <c r="D1219" t="s">
        <v>18</v>
      </c>
      <c r="E1219" s="2">
        <v>23</v>
      </c>
      <c r="F1219" s="4">
        <v>92</v>
      </c>
      <c r="G1219" s="4">
        <v>23</v>
      </c>
    </row>
    <row r="1220" spans="1:7" ht="16" x14ac:dyDescent="0.2">
      <c r="A1220" s="1" t="s">
        <v>1244</v>
      </c>
      <c r="B1220" s="62">
        <v>44664</v>
      </c>
      <c r="C1220" s="2" t="s">
        <v>9</v>
      </c>
      <c r="D1220" t="s">
        <v>16</v>
      </c>
      <c r="E1220" s="2">
        <v>20</v>
      </c>
      <c r="F1220" s="4">
        <v>100</v>
      </c>
      <c r="G1220" s="4">
        <v>60</v>
      </c>
    </row>
    <row r="1221" spans="1:7" ht="16" x14ac:dyDescent="0.2">
      <c r="A1221" s="1" t="s">
        <v>1245</v>
      </c>
      <c r="B1221" s="62">
        <v>44664</v>
      </c>
      <c r="C1221" s="2" t="s">
        <v>20</v>
      </c>
      <c r="D1221" t="s">
        <v>18</v>
      </c>
      <c r="E1221" s="2">
        <v>19</v>
      </c>
      <c r="F1221" s="4">
        <v>76</v>
      </c>
      <c r="G1221" s="4">
        <v>19</v>
      </c>
    </row>
    <row r="1222" spans="1:7" ht="16" x14ac:dyDescent="0.2">
      <c r="A1222" s="1" t="s">
        <v>1246</v>
      </c>
      <c r="B1222" s="62">
        <v>44664</v>
      </c>
      <c r="C1222" s="2" t="s">
        <v>7</v>
      </c>
      <c r="D1222" t="s">
        <v>8</v>
      </c>
      <c r="E1222" s="2">
        <v>23</v>
      </c>
      <c r="F1222" s="4">
        <v>161</v>
      </c>
      <c r="G1222" s="4">
        <v>92</v>
      </c>
    </row>
    <row r="1223" spans="1:7" ht="16" x14ac:dyDescent="0.2">
      <c r="A1223" s="1" t="s">
        <v>1247</v>
      </c>
      <c r="B1223" s="62">
        <v>44664</v>
      </c>
      <c r="C1223" s="2" t="s">
        <v>17</v>
      </c>
      <c r="D1223" t="s">
        <v>16</v>
      </c>
      <c r="E1223" s="2">
        <v>20</v>
      </c>
      <c r="F1223" s="4">
        <v>160</v>
      </c>
      <c r="G1223" s="4">
        <v>60</v>
      </c>
    </row>
    <row r="1224" spans="1:7" ht="16" x14ac:dyDescent="0.2">
      <c r="A1224" s="1" t="s">
        <v>1248</v>
      </c>
      <c r="B1224" s="62">
        <v>44664</v>
      </c>
      <c r="C1224" s="2" t="s">
        <v>9</v>
      </c>
      <c r="D1224" t="s">
        <v>15</v>
      </c>
      <c r="E1224" s="2">
        <v>25</v>
      </c>
      <c r="F1224" s="4">
        <v>125</v>
      </c>
      <c r="G1224" s="4">
        <v>75</v>
      </c>
    </row>
    <row r="1225" spans="1:7" ht="16" x14ac:dyDescent="0.2">
      <c r="A1225" s="1" t="s">
        <v>1249</v>
      </c>
      <c r="B1225" s="62">
        <v>44664</v>
      </c>
      <c r="C1225" s="2" t="s">
        <v>19</v>
      </c>
      <c r="D1225" t="s">
        <v>18</v>
      </c>
      <c r="E1225" s="2">
        <v>25</v>
      </c>
      <c r="F1225" s="4">
        <v>200</v>
      </c>
      <c r="G1225" s="4">
        <v>100</v>
      </c>
    </row>
    <row r="1226" spans="1:7" ht="16" x14ac:dyDescent="0.2">
      <c r="A1226" s="1" t="s">
        <v>1250</v>
      </c>
      <c r="B1226" s="62">
        <v>44665</v>
      </c>
      <c r="C1226" s="2" t="s">
        <v>20</v>
      </c>
      <c r="D1226" t="s">
        <v>13</v>
      </c>
      <c r="E1226" s="2">
        <v>18</v>
      </c>
      <c r="F1226" s="4">
        <v>72</v>
      </c>
      <c r="G1226" s="4">
        <v>18</v>
      </c>
    </row>
    <row r="1227" spans="1:7" ht="16" x14ac:dyDescent="0.2">
      <c r="A1227" s="1" t="s">
        <v>1251</v>
      </c>
      <c r="B1227" s="62">
        <v>44665</v>
      </c>
      <c r="C1227" s="2" t="s">
        <v>19</v>
      </c>
      <c r="D1227" t="s">
        <v>18</v>
      </c>
      <c r="E1227" s="2">
        <v>22</v>
      </c>
      <c r="F1227" s="4">
        <v>176</v>
      </c>
      <c r="G1227" s="4">
        <v>88</v>
      </c>
    </row>
    <row r="1228" spans="1:7" ht="16" x14ac:dyDescent="0.2">
      <c r="A1228" s="1" t="s">
        <v>1252</v>
      </c>
      <c r="B1228" s="62">
        <v>44665</v>
      </c>
      <c r="C1228" s="2" t="s">
        <v>20</v>
      </c>
      <c r="D1228" t="s">
        <v>16</v>
      </c>
      <c r="E1228" s="2">
        <v>19</v>
      </c>
      <c r="F1228" s="4">
        <v>76</v>
      </c>
      <c r="G1228" s="4">
        <v>19</v>
      </c>
    </row>
    <row r="1229" spans="1:7" ht="16" x14ac:dyDescent="0.2">
      <c r="A1229" s="1" t="s">
        <v>1253</v>
      </c>
      <c r="B1229" s="62">
        <v>44665</v>
      </c>
      <c r="C1229" s="2" t="s">
        <v>20</v>
      </c>
      <c r="D1229" t="s">
        <v>10</v>
      </c>
      <c r="E1229" s="2">
        <v>19</v>
      </c>
      <c r="F1229" s="4">
        <v>76</v>
      </c>
      <c r="G1229" s="4">
        <v>19</v>
      </c>
    </row>
    <row r="1230" spans="1:7" ht="16" x14ac:dyDescent="0.2">
      <c r="A1230" s="1" t="s">
        <v>1254</v>
      </c>
      <c r="B1230" s="62">
        <v>44665</v>
      </c>
      <c r="C1230" s="2" t="s">
        <v>9</v>
      </c>
      <c r="D1230" t="s">
        <v>8</v>
      </c>
      <c r="E1230" s="2">
        <v>24</v>
      </c>
      <c r="F1230" s="4">
        <v>120</v>
      </c>
      <c r="G1230" s="4">
        <v>72</v>
      </c>
    </row>
    <row r="1231" spans="1:7" ht="16" x14ac:dyDescent="0.2">
      <c r="A1231" s="1" t="s">
        <v>1255</v>
      </c>
      <c r="B1231" s="62">
        <v>44665</v>
      </c>
      <c r="C1231" s="2" t="s">
        <v>20</v>
      </c>
      <c r="D1231" t="s">
        <v>15</v>
      </c>
      <c r="E1231" s="2">
        <v>19</v>
      </c>
      <c r="F1231" s="4">
        <v>76</v>
      </c>
      <c r="G1231" s="4">
        <v>19</v>
      </c>
    </row>
    <row r="1232" spans="1:7" ht="16" x14ac:dyDescent="0.2">
      <c r="A1232" s="1" t="s">
        <v>1256</v>
      </c>
      <c r="B1232" s="62">
        <v>44665</v>
      </c>
      <c r="C1232" s="2" t="s">
        <v>19</v>
      </c>
      <c r="D1232" t="s">
        <v>13</v>
      </c>
      <c r="E1232" s="2">
        <v>23</v>
      </c>
      <c r="F1232" s="4">
        <v>184</v>
      </c>
      <c r="G1232" s="4">
        <v>92</v>
      </c>
    </row>
    <row r="1233" spans="1:7" ht="16" x14ac:dyDescent="0.2">
      <c r="A1233" s="1" t="s">
        <v>1257</v>
      </c>
      <c r="B1233" s="62">
        <v>44665</v>
      </c>
      <c r="C1233" s="2" t="s">
        <v>11</v>
      </c>
      <c r="D1233" t="s">
        <v>10</v>
      </c>
      <c r="E1233" s="2">
        <v>18</v>
      </c>
      <c r="F1233" s="4">
        <v>54</v>
      </c>
      <c r="G1233" s="4">
        <v>36</v>
      </c>
    </row>
    <row r="1234" spans="1:7" ht="16" x14ac:dyDescent="0.2">
      <c r="A1234" s="1" t="s">
        <v>1258</v>
      </c>
      <c r="B1234" s="62">
        <v>44665</v>
      </c>
      <c r="C1234" s="2" t="s">
        <v>9</v>
      </c>
      <c r="D1234" t="s">
        <v>16</v>
      </c>
      <c r="E1234" s="2">
        <v>22</v>
      </c>
      <c r="F1234" s="4">
        <v>110</v>
      </c>
      <c r="G1234" s="4">
        <v>66</v>
      </c>
    </row>
    <row r="1235" spans="1:7" ht="16" x14ac:dyDescent="0.2">
      <c r="A1235" s="1" t="s">
        <v>1259</v>
      </c>
      <c r="B1235" s="62">
        <v>44665</v>
      </c>
      <c r="C1235" s="2" t="s">
        <v>11</v>
      </c>
      <c r="D1235" t="s">
        <v>8</v>
      </c>
      <c r="E1235" s="2">
        <v>20</v>
      </c>
      <c r="F1235" s="4">
        <v>60</v>
      </c>
      <c r="G1235" s="4">
        <v>40</v>
      </c>
    </row>
    <row r="1236" spans="1:7" ht="16" x14ac:dyDescent="0.2">
      <c r="A1236" s="1" t="s">
        <v>1260</v>
      </c>
      <c r="B1236" s="62">
        <v>44665</v>
      </c>
      <c r="C1236" s="2" t="s">
        <v>11</v>
      </c>
      <c r="D1236" t="s">
        <v>16</v>
      </c>
      <c r="E1236" s="2">
        <v>25</v>
      </c>
      <c r="F1236" s="4">
        <v>75</v>
      </c>
      <c r="G1236" s="4">
        <v>50</v>
      </c>
    </row>
    <row r="1237" spans="1:7" ht="16" x14ac:dyDescent="0.2">
      <c r="A1237" s="1" t="s">
        <v>1261</v>
      </c>
      <c r="B1237" s="62">
        <v>44665</v>
      </c>
      <c r="C1237" s="2" t="s">
        <v>19</v>
      </c>
      <c r="D1237" t="s">
        <v>15</v>
      </c>
      <c r="E1237" s="2">
        <v>20</v>
      </c>
      <c r="F1237" s="4">
        <v>160</v>
      </c>
      <c r="G1237" s="4">
        <v>80</v>
      </c>
    </row>
    <row r="1238" spans="1:7" ht="16" x14ac:dyDescent="0.2">
      <c r="A1238" s="1" t="s">
        <v>1262</v>
      </c>
      <c r="B1238" s="62">
        <v>44665</v>
      </c>
      <c r="C1238" s="2" t="s">
        <v>11</v>
      </c>
      <c r="D1238" t="s">
        <v>10</v>
      </c>
      <c r="E1238" s="2">
        <v>20</v>
      </c>
      <c r="F1238" s="4">
        <v>60</v>
      </c>
      <c r="G1238" s="4">
        <v>40</v>
      </c>
    </row>
    <row r="1239" spans="1:7" ht="16" x14ac:dyDescent="0.2">
      <c r="A1239" s="1" t="s">
        <v>1263</v>
      </c>
      <c r="B1239" s="62">
        <v>44665</v>
      </c>
      <c r="C1239" s="2" t="s">
        <v>17</v>
      </c>
      <c r="D1239" t="s">
        <v>10</v>
      </c>
      <c r="E1239" s="2">
        <v>19</v>
      </c>
      <c r="F1239" s="4">
        <v>152</v>
      </c>
      <c r="G1239" s="4">
        <v>57</v>
      </c>
    </row>
    <row r="1240" spans="1:7" ht="16" x14ac:dyDescent="0.2">
      <c r="A1240" s="1" t="s">
        <v>1264</v>
      </c>
      <c r="B1240" s="62">
        <v>44665</v>
      </c>
      <c r="C1240" s="2" t="s">
        <v>20</v>
      </c>
      <c r="D1240" t="s">
        <v>14</v>
      </c>
      <c r="E1240" s="2">
        <v>23</v>
      </c>
      <c r="F1240" s="4">
        <v>92</v>
      </c>
      <c r="G1240" s="4">
        <v>23</v>
      </c>
    </row>
    <row r="1241" spans="1:7" ht="16" x14ac:dyDescent="0.2">
      <c r="A1241" s="1" t="s">
        <v>1265</v>
      </c>
      <c r="B1241" s="62">
        <v>44665</v>
      </c>
      <c r="C1241" s="2" t="s">
        <v>19</v>
      </c>
      <c r="D1241" t="s">
        <v>16</v>
      </c>
      <c r="E1241" s="2">
        <v>24</v>
      </c>
      <c r="F1241" s="4">
        <v>192</v>
      </c>
      <c r="G1241" s="4">
        <v>96</v>
      </c>
    </row>
    <row r="1242" spans="1:7" ht="16" x14ac:dyDescent="0.2">
      <c r="A1242" s="1" t="s">
        <v>1266</v>
      </c>
      <c r="B1242" s="62">
        <v>44665</v>
      </c>
      <c r="C1242" s="2" t="s">
        <v>17</v>
      </c>
      <c r="D1242" t="s">
        <v>18</v>
      </c>
      <c r="E1242" s="2">
        <v>25</v>
      </c>
      <c r="F1242" s="4">
        <v>200</v>
      </c>
      <c r="G1242" s="4">
        <v>75</v>
      </c>
    </row>
    <row r="1243" spans="1:7" ht="16" x14ac:dyDescent="0.2">
      <c r="A1243" s="1" t="s">
        <v>1267</v>
      </c>
      <c r="B1243" s="62">
        <v>44665</v>
      </c>
      <c r="C1243" s="2" t="s">
        <v>11</v>
      </c>
      <c r="D1243" t="s">
        <v>10</v>
      </c>
      <c r="E1243" s="2">
        <v>22</v>
      </c>
      <c r="F1243" s="4">
        <v>66</v>
      </c>
      <c r="G1243" s="4">
        <v>44</v>
      </c>
    </row>
    <row r="1244" spans="1:7" ht="16" x14ac:dyDescent="0.2">
      <c r="A1244" s="1" t="s">
        <v>1268</v>
      </c>
      <c r="B1244" s="62">
        <v>44666</v>
      </c>
      <c r="C1244" s="2" t="s">
        <v>19</v>
      </c>
      <c r="D1244" t="s">
        <v>18</v>
      </c>
      <c r="E1244" s="2">
        <v>24</v>
      </c>
      <c r="F1244" s="4">
        <v>192</v>
      </c>
      <c r="G1244" s="4">
        <v>96</v>
      </c>
    </row>
    <row r="1245" spans="1:7" ht="16" x14ac:dyDescent="0.2">
      <c r="A1245" s="1" t="s">
        <v>1269</v>
      </c>
      <c r="B1245" s="62">
        <v>44666</v>
      </c>
      <c r="C1245" s="2" t="s">
        <v>19</v>
      </c>
      <c r="D1245" t="s">
        <v>10</v>
      </c>
      <c r="E1245" s="2">
        <v>21</v>
      </c>
      <c r="F1245" s="4">
        <v>168</v>
      </c>
      <c r="G1245" s="4">
        <v>84</v>
      </c>
    </row>
    <row r="1246" spans="1:7" ht="16" x14ac:dyDescent="0.2">
      <c r="A1246" s="1" t="s">
        <v>1270</v>
      </c>
      <c r="B1246" s="62">
        <v>44666</v>
      </c>
      <c r="C1246" s="2" t="s">
        <v>12</v>
      </c>
      <c r="D1246" t="s">
        <v>14</v>
      </c>
      <c r="E1246" s="2">
        <v>20</v>
      </c>
      <c r="F1246" s="4">
        <v>100</v>
      </c>
      <c r="G1246" s="4">
        <v>80</v>
      </c>
    </row>
    <row r="1247" spans="1:7" ht="16" x14ac:dyDescent="0.2">
      <c r="A1247" s="1" t="s">
        <v>1271</v>
      </c>
      <c r="B1247" s="62">
        <v>44666</v>
      </c>
      <c r="C1247" s="2" t="s">
        <v>20</v>
      </c>
      <c r="D1247" t="s">
        <v>16</v>
      </c>
      <c r="E1247" s="2">
        <v>23</v>
      </c>
      <c r="F1247" s="4">
        <v>92</v>
      </c>
      <c r="G1247" s="4">
        <v>23</v>
      </c>
    </row>
    <row r="1248" spans="1:7" ht="16" x14ac:dyDescent="0.2">
      <c r="A1248" s="1" t="s">
        <v>1272</v>
      </c>
      <c r="B1248" s="62">
        <v>44666</v>
      </c>
      <c r="C1248" s="2" t="s">
        <v>11</v>
      </c>
      <c r="D1248" t="s">
        <v>15</v>
      </c>
      <c r="E1248" s="2">
        <v>18</v>
      </c>
      <c r="F1248" s="4">
        <v>54</v>
      </c>
      <c r="G1248" s="4">
        <v>36</v>
      </c>
    </row>
    <row r="1249" spans="1:7" ht="16" x14ac:dyDescent="0.2">
      <c r="A1249" s="1" t="s">
        <v>1273</v>
      </c>
      <c r="B1249" s="62">
        <v>44666</v>
      </c>
      <c r="C1249" s="2" t="s">
        <v>12</v>
      </c>
      <c r="D1249" t="s">
        <v>15</v>
      </c>
      <c r="E1249" s="2">
        <v>21</v>
      </c>
      <c r="F1249" s="4">
        <v>105</v>
      </c>
      <c r="G1249" s="4">
        <v>84</v>
      </c>
    </row>
    <row r="1250" spans="1:7" ht="16" x14ac:dyDescent="0.2">
      <c r="A1250" s="1" t="s">
        <v>1274</v>
      </c>
      <c r="B1250" s="62">
        <v>44666</v>
      </c>
      <c r="C1250" s="2" t="s">
        <v>20</v>
      </c>
      <c r="D1250" t="s">
        <v>15</v>
      </c>
      <c r="E1250" s="2">
        <v>23</v>
      </c>
      <c r="F1250" s="4">
        <v>92</v>
      </c>
      <c r="G1250" s="4">
        <v>23</v>
      </c>
    </row>
    <row r="1251" spans="1:7" ht="16" x14ac:dyDescent="0.2">
      <c r="A1251" s="1" t="s">
        <v>1275</v>
      </c>
      <c r="B1251" s="62">
        <v>44666</v>
      </c>
      <c r="C1251" s="2" t="s">
        <v>19</v>
      </c>
      <c r="D1251" t="s">
        <v>8</v>
      </c>
      <c r="E1251" s="2">
        <v>23</v>
      </c>
      <c r="F1251" s="4">
        <v>184</v>
      </c>
      <c r="G1251" s="4">
        <v>92</v>
      </c>
    </row>
    <row r="1252" spans="1:7" ht="16" x14ac:dyDescent="0.2">
      <c r="A1252" s="1" t="s">
        <v>1276</v>
      </c>
      <c r="B1252" s="62">
        <v>44666</v>
      </c>
      <c r="C1252" s="2" t="s">
        <v>9</v>
      </c>
      <c r="D1252" t="s">
        <v>13</v>
      </c>
      <c r="E1252" s="2">
        <v>19</v>
      </c>
      <c r="F1252" s="4">
        <v>95</v>
      </c>
      <c r="G1252" s="4">
        <v>57</v>
      </c>
    </row>
    <row r="1253" spans="1:7" ht="16" x14ac:dyDescent="0.2">
      <c r="A1253" s="1" t="s">
        <v>1277</v>
      </c>
      <c r="B1253" s="62">
        <v>44666</v>
      </c>
      <c r="C1253" s="2" t="s">
        <v>20</v>
      </c>
      <c r="D1253" t="s">
        <v>13</v>
      </c>
      <c r="E1253" s="2">
        <v>24</v>
      </c>
      <c r="F1253" s="4">
        <v>96</v>
      </c>
      <c r="G1253" s="4">
        <v>24</v>
      </c>
    </row>
    <row r="1254" spans="1:7" ht="16" x14ac:dyDescent="0.2">
      <c r="A1254" s="1" t="s">
        <v>1278</v>
      </c>
      <c r="B1254" s="62">
        <v>44666</v>
      </c>
      <c r="C1254" s="2" t="s">
        <v>7</v>
      </c>
      <c r="D1254" t="s">
        <v>15</v>
      </c>
      <c r="E1254" s="2">
        <v>22</v>
      </c>
      <c r="F1254" s="4">
        <v>154</v>
      </c>
      <c r="G1254" s="4">
        <v>88</v>
      </c>
    </row>
    <row r="1255" spans="1:7" ht="16" x14ac:dyDescent="0.2">
      <c r="A1255" s="1" t="s">
        <v>1279</v>
      </c>
      <c r="B1255" s="62">
        <v>44666</v>
      </c>
      <c r="C1255" s="2" t="s">
        <v>19</v>
      </c>
      <c r="D1255" t="s">
        <v>10</v>
      </c>
      <c r="E1255" s="2">
        <v>21</v>
      </c>
      <c r="F1255" s="4">
        <v>168</v>
      </c>
      <c r="G1255" s="4">
        <v>84</v>
      </c>
    </row>
    <row r="1256" spans="1:7" ht="16" x14ac:dyDescent="0.2">
      <c r="A1256" s="1" t="s">
        <v>1280</v>
      </c>
      <c r="B1256" s="62">
        <v>44666</v>
      </c>
      <c r="C1256" s="2" t="s">
        <v>11</v>
      </c>
      <c r="D1256" t="s">
        <v>10</v>
      </c>
      <c r="E1256" s="2">
        <v>25</v>
      </c>
      <c r="F1256" s="4">
        <v>75</v>
      </c>
      <c r="G1256" s="4">
        <v>50</v>
      </c>
    </row>
    <row r="1257" spans="1:7" ht="16" x14ac:dyDescent="0.2">
      <c r="A1257" s="1" t="s">
        <v>1281</v>
      </c>
      <c r="B1257" s="62">
        <v>44667</v>
      </c>
      <c r="C1257" s="2" t="s">
        <v>11</v>
      </c>
      <c r="D1257" t="s">
        <v>16</v>
      </c>
      <c r="E1257" s="2">
        <v>21</v>
      </c>
      <c r="F1257" s="4">
        <v>63</v>
      </c>
      <c r="G1257" s="4">
        <v>42</v>
      </c>
    </row>
    <row r="1258" spans="1:7" ht="16" x14ac:dyDescent="0.2">
      <c r="A1258" s="1" t="s">
        <v>1282</v>
      </c>
      <c r="B1258" s="62">
        <v>44667</v>
      </c>
      <c r="C1258" s="2" t="s">
        <v>7</v>
      </c>
      <c r="D1258" t="s">
        <v>8</v>
      </c>
      <c r="E1258" s="2">
        <v>22</v>
      </c>
      <c r="F1258" s="4">
        <v>154</v>
      </c>
      <c r="G1258" s="4">
        <v>88</v>
      </c>
    </row>
    <row r="1259" spans="1:7" ht="16" x14ac:dyDescent="0.2">
      <c r="A1259" s="1" t="s">
        <v>1283</v>
      </c>
      <c r="B1259" s="62">
        <v>44667</v>
      </c>
      <c r="C1259" s="2" t="s">
        <v>9</v>
      </c>
      <c r="D1259" t="s">
        <v>16</v>
      </c>
      <c r="E1259" s="2">
        <v>22</v>
      </c>
      <c r="F1259" s="4">
        <v>110</v>
      </c>
      <c r="G1259" s="4">
        <v>66</v>
      </c>
    </row>
    <row r="1260" spans="1:7" ht="16" x14ac:dyDescent="0.2">
      <c r="A1260" s="1" t="s">
        <v>1284</v>
      </c>
      <c r="B1260" s="62">
        <v>44667</v>
      </c>
      <c r="C1260" s="2" t="s">
        <v>20</v>
      </c>
      <c r="D1260" t="s">
        <v>13</v>
      </c>
      <c r="E1260" s="2">
        <v>22</v>
      </c>
      <c r="F1260" s="4">
        <v>88</v>
      </c>
      <c r="G1260" s="4">
        <v>22</v>
      </c>
    </row>
    <row r="1261" spans="1:7" ht="16" x14ac:dyDescent="0.2">
      <c r="A1261" s="1" t="s">
        <v>1285</v>
      </c>
      <c r="B1261" s="62">
        <v>44667</v>
      </c>
      <c r="C1261" s="2" t="s">
        <v>9</v>
      </c>
      <c r="D1261" t="s">
        <v>15</v>
      </c>
      <c r="E1261" s="2">
        <v>18</v>
      </c>
      <c r="F1261" s="4">
        <v>90</v>
      </c>
      <c r="G1261" s="4">
        <v>54</v>
      </c>
    </row>
    <row r="1262" spans="1:7" ht="16" x14ac:dyDescent="0.2">
      <c r="A1262" s="1" t="s">
        <v>1286</v>
      </c>
      <c r="B1262" s="62">
        <v>44667</v>
      </c>
      <c r="C1262" s="2" t="s">
        <v>11</v>
      </c>
      <c r="D1262" t="s">
        <v>10</v>
      </c>
      <c r="E1262" s="2">
        <v>21</v>
      </c>
      <c r="F1262" s="4">
        <v>63</v>
      </c>
      <c r="G1262" s="4">
        <v>42</v>
      </c>
    </row>
    <row r="1263" spans="1:7" ht="16" x14ac:dyDescent="0.2">
      <c r="A1263" s="1" t="s">
        <v>1287</v>
      </c>
      <c r="B1263" s="62">
        <v>44667</v>
      </c>
      <c r="C1263" s="2" t="s">
        <v>20</v>
      </c>
      <c r="D1263" t="s">
        <v>13</v>
      </c>
      <c r="E1263" s="2">
        <v>22</v>
      </c>
      <c r="F1263" s="4">
        <v>88</v>
      </c>
      <c r="G1263" s="4">
        <v>22</v>
      </c>
    </row>
    <row r="1264" spans="1:7" ht="16" x14ac:dyDescent="0.2">
      <c r="A1264" s="1" t="s">
        <v>1288</v>
      </c>
      <c r="B1264" s="62">
        <v>44668</v>
      </c>
      <c r="C1264" s="2" t="s">
        <v>9</v>
      </c>
      <c r="D1264" t="s">
        <v>15</v>
      </c>
      <c r="E1264" s="2">
        <v>25</v>
      </c>
      <c r="F1264" s="4">
        <v>125</v>
      </c>
      <c r="G1264" s="4">
        <v>75</v>
      </c>
    </row>
    <row r="1265" spans="1:7" ht="16" x14ac:dyDescent="0.2">
      <c r="A1265" s="1" t="s">
        <v>1289</v>
      </c>
      <c r="B1265" s="62">
        <v>44668</v>
      </c>
      <c r="C1265" s="2" t="s">
        <v>9</v>
      </c>
      <c r="D1265" t="s">
        <v>18</v>
      </c>
      <c r="E1265" s="2">
        <v>23</v>
      </c>
      <c r="F1265" s="4">
        <v>115</v>
      </c>
      <c r="G1265" s="4">
        <v>69</v>
      </c>
    </row>
    <row r="1266" spans="1:7" ht="16" x14ac:dyDescent="0.2">
      <c r="A1266" s="1" t="s">
        <v>1290</v>
      </c>
      <c r="B1266" s="62">
        <v>44668</v>
      </c>
      <c r="C1266" s="2" t="s">
        <v>19</v>
      </c>
      <c r="D1266" t="s">
        <v>8</v>
      </c>
      <c r="E1266" s="2">
        <v>19</v>
      </c>
      <c r="F1266" s="4">
        <v>152</v>
      </c>
      <c r="G1266" s="4">
        <v>76</v>
      </c>
    </row>
    <row r="1267" spans="1:7" ht="16" x14ac:dyDescent="0.2">
      <c r="A1267" s="1" t="s">
        <v>1291</v>
      </c>
      <c r="B1267" s="62">
        <v>44668</v>
      </c>
      <c r="C1267" s="2" t="s">
        <v>19</v>
      </c>
      <c r="D1267" t="s">
        <v>15</v>
      </c>
      <c r="E1267" s="2">
        <v>23</v>
      </c>
      <c r="F1267" s="4">
        <v>184</v>
      </c>
      <c r="G1267" s="4">
        <v>92</v>
      </c>
    </row>
    <row r="1268" spans="1:7" ht="16" x14ac:dyDescent="0.2">
      <c r="A1268" s="1" t="s">
        <v>1292</v>
      </c>
      <c r="B1268" s="62">
        <v>44668</v>
      </c>
      <c r="C1268" s="2" t="s">
        <v>12</v>
      </c>
      <c r="D1268" t="s">
        <v>16</v>
      </c>
      <c r="E1268" s="2">
        <v>18</v>
      </c>
      <c r="F1268" s="4">
        <v>90</v>
      </c>
      <c r="G1268" s="4">
        <v>72</v>
      </c>
    </row>
    <row r="1269" spans="1:7" ht="16" x14ac:dyDescent="0.2">
      <c r="A1269" s="1" t="s">
        <v>1293</v>
      </c>
      <c r="B1269" s="62">
        <v>44668</v>
      </c>
      <c r="C1269" s="2" t="s">
        <v>20</v>
      </c>
      <c r="D1269" t="s">
        <v>16</v>
      </c>
      <c r="E1269" s="2">
        <v>18</v>
      </c>
      <c r="F1269" s="4">
        <v>72</v>
      </c>
      <c r="G1269" s="4">
        <v>18</v>
      </c>
    </row>
    <row r="1270" spans="1:7" ht="16" x14ac:dyDescent="0.2">
      <c r="A1270" s="1" t="s">
        <v>1294</v>
      </c>
      <c r="B1270" s="62">
        <v>44668</v>
      </c>
      <c r="C1270" s="2" t="s">
        <v>19</v>
      </c>
      <c r="D1270" t="s">
        <v>18</v>
      </c>
      <c r="E1270" s="2">
        <v>24</v>
      </c>
      <c r="F1270" s="4">
        <v>192</v>
      </c>
      <c r="G1270" s="4">
        <v>96</v>
      </c>
    </row>
    <row r="1271" spans="1:7" ht="16" x14ac:dyDescent="0.2">
      <c r="A1271" s="1" t="s">
        <v>1295</v>
      </c>
      <c r="B1271" s="62">
        <v>44668</v>
      </c>
      <c r="C1271" s="2" t="s">
        <v>19</v>
      </c>
      <c r="D1271" t="s">
        <v>15</v>
      </c>
      <c r="E1271" s="2">
        <v>20</v>
      </c>
      <c r="F1271" s="4">
        <v>160</v>
      </c>
      <c r="G1271" s="4">
        <v>80</v>
      </c>
    </row>
    <row r="1272" spans="1:7" ht="16" x14ac:dyDescent="0.2">
      <c r="A1272" s="1" t="s">
        <v>1296</v>
      </c>
      <c r="B1272" s="62">
        <v>44668</v>
      </c>
      <c r="C1272" s="2" t="s">
        <v>12</v>
      </c>
      <c r="D1272" t="s">
        <v>8</v>
      </c>
      <c r="E1272" s="2">
        <v>23</v>
      </c>
      <c r="F1272" s="4">
        <v>115</v>
      </c>
      <c r="G1272" s="4">
        <v>92</v>
      </c>
    </row>
    <row r="1273" spans="1:7" ht="16" x14ac:dyDescent="0.2">
      <c r="A1273" s="1" t="s">
        <v>1297</v>
      </c>
      <c r="B1273" s="62">
        <v>44668</v>
      </c>
      <c r="C1273" s="2" t="s">
        <v>12</v>
      </c>
      <c r="D1273" t="s">
        <v>15</v>
      </c>
      <c r="E1273" s="2">
        <v>19</v>
      </c>
      <c r="F1273" s="4">
        <v>95</v>
      </c>
      <c r="G1273" s="4">
        <v>76</v>
      </c>
    </row>
    <row r="1274" spans="1:7" ht="16" x14ac:dyDescent="0.2">
      <c r="A1274" s="1" t="s">
        <v>1298</v>
      </c>
      <c r="B1274" s="62">
        <v>44668</v>
      </c>
      <c r="C1274" s="2" t="s">
        <v>11</v>
      </c>
      <c r="D1274" t="s">
        <v>10</v>
      </c>
      <c r="E1274" s="2">
        <v>25</v>
      </c>
      <c r="F1274" s="4">
        <v>75</v>
      </c>
      <c r="G1274" s="4">
        <v>50</v>
      </c>
    </row>
    <row r="1275" spans="1:7" ht="16" x14ac:dyDescent="0.2">
      <c r="A1275" s="1" t="s">
        <v>1299</v>
      </c>
      <c r="B1275" s="62">
        <v>44669</v>
      </c>
      <c r="C1275" s="2" t="s">
        <v>9</v>
      </c>
      <c r="D1275" t="s">
        <v>10</v>
      </c>
      <c r="E1275" s="2">
        <v>18</v>
      </c>
      <c r="F1275" s="4">
        <v>90</v>
      </c>
      <c r="G1275" s="4">
        <v>54</v>
      </c>
    </row>
    <row r="1276" spans="1:7" ht="16" x14ac:dyDescent="0.2">
      <c r="A1276" s="1" t="s">
        <v>1300</v>
      </c>
      <c r="B1276" s="62">
        <v>44669</v>
      </c>
      <c r="C1276" s="2" t="s">
        <v>17</v>
      </c>
      <c r="D1276" t="s">
        <v>18</v>
      </c>
      <c r="E1276" s="2">
        <v>22</v>
      </c>
      <c r="F1276" s="4">
        <v>176</v>
      </c>
      <c r="G1276" s="4">
        <v>66</v>
      </c>
    </row>
    <row r="1277" spans="1:7" ht="16" x14ac:dyDescent="0.2">
      <c r="A1277" s="1" t="s">
        <v>1301</v>
      </c>
      <c r="B1277" s="62">
        <v>44669</v>
      </c>
      <c r="C1277" s="2" t="s">
        <v>9</v>
      </c>
      <c r="D1277" t="s">
        <v>18</v>
      </c>
      <c r="E1277" s="2">
        <v>24</v>
      </c>
      <c r="F1277" s="4">
        <v>120</v>
      </c>
      <c r="G1277" s="4">
        <v>72</v>
      </c>
    </row>
    <row r="1278" spans="1:7" ht="16" x14ac:dyDescent="0.2">
      <c r="A1278" s="1" t="s">
        <v>1302</v>
      </c>
      <c r="B1278" s="62">
        <v>44669</v>
      </c>
      <c r="C1278" s="2" t="s">
        <v>9</v>
      </c>
      <c r="D1278" t="s">
        <v>8</v>
      </c>
      <c r="E1278" s="2">
        <v>18</v>
      </c>
      <c r="F1278" s="4">
        <v>90</v>
      </c>
      <c r="G1278" s="4">
        <v>54</v>
      </c>
    </row>
    <row r="1279" spans="1:7" ht="16" x14ac:dyDescent="0.2">
      <c r="A1279" s="1" t="s">
        <v>1303</v>
      </c>
      <c r="B1279" s="62">
        <v>44669</v>
      </c>
      <c r="C1279" s="2" t="s">
        <v>11</v>
      </c>
      <c r="D1279" t="s">
        <v>16</v>
      </c>
      <c r="E1279" s="2">
        <v>18</v>
      </c>
      <c r="F1279" s="4">
        <v>54</v>
      </c>
      <c r="G1279" s="4">
        <v>36</v>
      </c>
    </row>
    <row r="1280" spans="1:7" ht="16" x14ac:dyDescent="0.2">
      <c r="A1280" s="1" t="s">
        <v>1304</v>
      </c>
      <c r="B1280" s="62">
        <v>44669</v>
      </c>
      <c r="C1280" s="2" t="s">
        <v>17</v>
      </c>
      <c r="D1280" t="s">
        <v>18</v>
      </c>
      <c r="E1280" s="2">
        <v>18</v>
      </c>
      <c r="F1280" s="4">
        <v>144</v>
      </c>
      <c r="G1280" s="4">
        <v>54</v>
      </c>
    </row>
    <row r="1281" spans="1:7" ht="16" x14ac:dyDescent="0.2">
      <c r="A1281" s="1" t="s">
        <v>1305</v>
      </c>
      <c r="B1281" s="62">
        <v>44669</v>
      </c>
      <c r="C1281" s="2" t="s">
        <v>11</v>
      </c>
      <c r="D1281" t="s">
        <v>18</v>
      </c>
      <c r="E1281" s="2">
        <v>20</v>
      </c>
      <c r="F1281" s="4">
        <v>60</v>
      </c>
      <c r="G1281" s="4">
        <v>40</v>
      </c>
    </row>
    <row r="1282" spans="1:7" ht="16" x14ac:dyDescent="0.2">
      <c r="A1282" s="1" t="s">
        <v>1306</v>
      </c>
      <c r="B1282" s="62">
        <v>44669</v>
      </c>
      <c r="C1282" s="2" t="s">
        <v>9</v>
      </c>
      <c r="D1282" t="s">
        <v>13</v>
      </c>
      <c r="E1282" s="2">
        <v>21</v>
      </c>
      <c r="F1282" s="4">
        <v>105</v>
      </c>
      <c r="G1282" s="4">
        <v>63</v>
      </c>
    </row>
    <row r="1283" spans="1:7" ht="16" x14ac:dyDescent="0.2">
      <c r="A1283" s="1" t="s">
        <v>1307</v>
      </c>
      <c r="B1283" s="62">
        <v>44669</v>
      </c>
      <c r="C1283" s="2" t="s">
        <v>19</v>
      </c>
      <c r="D1283" t="s">
        <v>18</v>
      </c>
      <c r="E1283" s="2">
        <v>19</v>
      </c>
      <c r="F1283" s="4">
        <v>152</v>
      </c>
      <c r="G1283" s="4">
        <v>76</v>
      </c>
    </row>
    <row r="1284" spans="1:7" ht="16" x14ac:dyDescent="0.2">
      <c r="A1284" s="1" t="s">
        <v>1308</v>
      </c>
      <c r="B1284" s="62">
        <v>44670</v>
      </c>
      <c r="C1284" s="2" t="s">
        <v>17</v>
      </c>
      <c r="D1284" t="s">
        <v>8</v>
      </c>
      <c r="E1284" s="2">
        <v>24</v>
      </c>
      <c r="F1284" s="4">
        <v>192</v>
      </c>
      <c r="G1284" s="4">
        <v>72</v>
      </c>
    </row>
    <row r="1285" spans="1:7" ht="16" x14ac:dyDescent="0.2">
      <c r="A1285" s="1" t="s">
        <v>1309</v>
      </c>
      <c r="B1285" s="62">
        <v>44670</v>
      </c>
      <c r="C1285" s="2" t="s">
        <v>7</v>
      </c>
      <c r="D1285" t="s">
        <v>10</v>
      </c>
      <c r="E1285" s="2">
        <v>21</v>
      </c>
      <c r="F1285" s="4">
        <v>147</v>
      </c>
      <c r="G1285" s="4">
        <v>84</v>
      </c>
    </row>
    <row r="1286" spans="1:7" ht="16" x14ac:dyDescent="0.2">
      <c r="A1286" s="1" t="s">
        <v>1310</v>
      </c>
      <c r="B1286" s="62">
        <v>44670</v>
      </c>
      <c r="C1286" s="2" t="s">
        <v>9</v>
      </c>
      <c r="D1286" t="s">
        <v>14</v>
      </c>
      <c r="E1286" s="2">
        <v>20</v>
      </c>
      <c r="F1286" s="4">
        <v>100</v>
      </c>
      <c r="G1286" s="4">
        <v>60</v>
      </c>
    </row>
    <row r="1287" spans="1:7" ht="16" x14ac:dyDescent="0.2">
      <c r="A1287" s="1" t="s">
        <v>1311</v>
      </c>
      <c r="B1287" s="62">
        <v>44670</v>
      </c>
      <c r="C1287" s="2" t="s">
        <v>12</v>
      </c>
      <c r="D1287" t="s">
        <v>14</v>
      </c>
      <c r="E1287" s="2">
        <v>18</v>
      </c>
      <c r="F1287" s="4">
        <v>90</v>
      </c>
      <c r="G1287" s="4">
        <v>72</v>
      </c>
    </row>
    <row r="1288" spans="1:7" ht="16" x14ac:dyDescent="0.2">
      <c r="A1288" s="1" t="s">
        <v>1312</v>
      </c>
      <c r="B1288" s="62">
        <v>44670</v>
      </c>
      <c r="C1288" s="2" t="s">
        <v>12</v>
      </c>
      <c r="D1288" t="s">
        <v>10</v>
      </c>
      <c r="E1288" s="2">
        <v>18</v>
      </c>
      <c r="F1288" s="4">
        <v>90</v>
      </c>
      <c r="G1288" s="4">
        <v>72</v>
      </c>
    </row>
    <row r="1289" spans="1:7" ht="16" x14ac:dyDescent="0.2">
      <c r="A1289" s="1" t="s">
        <v>1313</v>
      </c>
      <c r="B1289" s="62">
        <v>44670</v>
      </c>
      <c r="C1289" s="2" t="s">
        <v>20</v>
      </c>
      <c r="D1289" t="s">
        <v>8</v>
      </c>
      <c r="E1289" s="2">
        <v>25</v>
      </c>
      <c r="F1289" s="4">
        <v>100</v>
      </c>
      <c r="G1289" s="4">
        <v>25</v>
      </c>
    </row>
    <row r="1290" spans="1:7" ht="16" x14ac:dyDescent="0.2">
      <c r="A1290" s="1" t="s">
        <v>1314</v>
      </c>
      <c r="B1290" s="62">
        <v>44670</v>
      </c>
      <c r="C1290" s="2" t="s">
        <v>20</v>
      </c>
      <c r="D1290" t="s">
        <v>18</v>
      </c>
      <c r="E1290" s="2">
        <v>23</v>
      </c>
      <c r="F1290" s="4">
        <v>92</v>
      </c>
      <c r="G1290" s="4">
        <v>23</v>
      </c>
    </row>
    <row r="1291" spans="1:7" ht="16" x14ac:dyDescent="0.2">
      <c r="A1291" s="1" t="s">
        <v>1315</v>
      </c>
      <c r="B1291" s="62">
        <v>44670</v>
      </c>
      <c r="C1291" s="2" t="s">
        <v>17</v>
      </c>
      <c r="D1291" t="s">
        <v>8</v>
      </c>
      <c r="E1291" s="2">
        <v>23</v>
      </c>
      <c r="F1291" s="4">
        <v>184</v>
      </c>
      <c r="G1291" s="4">
        <v>69</v>
      </c>
    </row>
    <row r="1292" spans="1:7" ht="16" x14ac:dyDescent="0.2">
      <c r="A1292" s="1" t="s">
        <v>1316</v>
      </c>
      <c r="B1292" s="62">
        <v>44670</v>
      </c>
      <c r="C1292" s="2" t="s">
        <v>17</v>
      </c>
      <c r="D1292" t="s">
        <v>15</v>
      </c>
      <c r="E1292" s="2">
        <v>20</v>
      </c>
      <c r="F1292" s="4">
        <v>160</v>
      </c>
      <c r="G1292" s="4">
        <v>60</v>
      </c>
    </row>
    <row r="1293" spans="1:7" ht="16" x14ac:dyDescent="0.2">
      <c r="A1293" s="1" t="s">
        <v>1317</v>
      </c>
      <c r="B1293" s="62">
        <v>44670</v>
      </c>
      <c r="C1293" s="2" t="s">
        <v>20</v>
      </c>
      <c r="D1293" t="s">
        <v>18</v>
      </c>
      <c r="E1293" s="2">
        <v>22</v>
      </c>
      <c r="F1293" s="4">
        <v>88</v>
      </c>
      <c r="G1293" s="4">
        <v>22</v>
      </c>
    </row>
    <row r="1294" spans="1:7" ht="16" x14ac:dyDescent="0.2">
      <c r="A1294" s="1" t="s">
        <v>1318</v>
      </c>
      <c r="B1294" s="62">
        <v>44670</v>
      </c>
      <c r="C1294" s="2" t="s">
        <v>9</v>
      </c>
      <c r="D1294" t="s">
        <v>10</v>
      </c>
      <c r="E1294" s="2">
        <v>22</v>
      </c>
      <c r="F1294" s="4">
        <v>110</v>
      </c>
      <c r="G1294" s="4">
        <v>66</v>
      </c>
    </row>
    <row r="1295" spans="1:7" ht="16" x14ac:dyDescent="0.2">
      <c r="A1295" s="1" t="s">
        <v>1319</v>
      </c>
      <c r="B1295" s="62">
        <v>44670</v>
      </c>
      <c r="C1295" s="2" t="s">
        <v>17</v>
      </c>
      <c r="D1295" t="s">
        <v>15</v>
      </c>
      <c r="E1295" s="2">
        <v>21</v>
      </c>
      <c r="F1295" s="4">
        <v>168</v>
      </c>
      <c r="G1295" s="4">
        <v>63</v>
      </c>
    </row>
    <row r="1296" spans="1:7" ht="16" x14ac:dyDescent="0.2">
      <c r="A1296" s="1" t="s">
        <v>1320</v>
      </c>
      <c r="B1296" s="62">
        <v>44670</v>
      </c>
      <c r="C1296" s="2" t="s">
        <v>9</v>
      </c>
      <c r="D1296" t="s">
        <v>13</v>
      </c>
      <c r="E1296" s="2">
        <v>18</v>
      </c>
      <c r="F1296" s="4">
        <v>90</v>
      </c>
      <c r="G1296" s="4">
        <v>54</v>
      </c>
    </row>
    <row r="1297" spans="1:7" ht="16" x14ac:dyDescent="0.2">
      <c r="A1297" s="1" t="s">
        <v>1321</v>
      </c>
      <c r="B1297" s="62">
        <v>44670</v>
      </c>
      <c r="C1297" s="2" t="s">
        <v>12</v>
      </c>
      <c r="D1297" t="s">
        <v>10</v>
      </c>
      <c r="E1297" s="2">
        <v>22</v>
      </c>
      <c r="F1297" s="4">
        <v>110</v>
      </c>
      <c r="G1297" s="4">
        <v>88</v>
      </c>
    </row>
    <row r="1298" spans="1:7" ht="16" x14ac:dyDescent="0.2">
      <c r="A1298" s="1" t="s">
        <v>1322</v>
      </c>
      <c r="B1298" s="62">
        <v>44670</v>
      </c>
      <c r="C1298" s="2" t="s">
        <v>19</v>
      </c>
      <c r="D1298" t="s">
        <v>13</v>
      </c>
      <c r="E1298" s="2">
        <v>25</v>
      </c>
      <c r="F1298" s="4">
        <v>200</v>
      </c>
      <c r="G1298" s="4">
        <v>100</v>
      </c>
    </row>
    <row r="1299" spans="1:7" ht="16" x14ac:dyDescent="0.2">
      <c r="A1299" s="1" t="s">
        <v>1323</v>
      </c>
      <c r="B1299" s="62">
        <v>44670</v>
      </c>
      <c r="C1299" s="2" t="s">
        <v>12</v>
      </c>
      <c r="D1299" t="s">
        <v>8</v>
      </c>
      <c r="E1299" s="2">
        <v>23</v>
      </c>
      <c r="F1299" s="4">
        <v>115</v>
      </c>
      <c r="G1299" s="4">
        <v>92</v>
      </c>
    </row>
    <row r="1300" spans="1:7" ht="16" x14ac:dyDescent="0.2">
      <c r="A1300" s="1" t="s">
        <v>1324</v>
      </c>
      <c r="B1300" s="62">
        <v>44670</v>
      </c>
      <c r="C1300" s="2" t="s">
        <v>19</v>
      </c>
      <c r="D1300" t="s">
        <v>10</v>
      </c>
      <c r="E1300" s="2">
        <v>20</v>
      </c>
      <c r="F1300" s="4">
        <v>160</v>
      </c>
      <c r="G1300" s="4">
        <v>80</v>
      </c>
    </row>
    <row r="1301" spans="1:7" ht="16" x14ac:dyDescent="0.2">
      <c r="A1301" s="1" t="s">
        <v>1325</v>
      </c>
      <c r="B1301" s="62">
        <v>44671</v>
      </c>
      <c r="C1301" s="2" t="s">
        <v>17</v>
      </c>
      <c r="D1301" t="s">
        <v>16</v>
      </c>
      <c r="E1301" s="2">
        <v>20</v>
      </c>
      <c r="F1301" s="4">
        <v>160</v>
      </c>
      <c r="G1301" s="4">
        <v>60</v>
      </c>
    </row>
    <row r="1302" spans="1:7" ht="16" x14ac:dyDescent="0.2">
      <c r="A1302" s="1" t="s">
        <v>1326</v>
      </c>
      <c r="B1302" s="62">
        <v>44671</v>
      </c>
      <c r="C1302" s="2" t="s">
        <v>19</v>
      </c>
      <c r="D1302" t="s">
        <v>16</v>
      </c>
      <c r="E1302" s="2">
        <v>19</v>
      </c>
      <c r="F1302" s="4">
        <v>152</v>
      </c>
      <c r="G1302" s="4">
        <v>76</v>
      </c>
    </row>
    <row r="1303" spans="1:7" ht="16" x14ac:dyDescent="0.2">
      <c r="A1303" s="1" t="s">
        <v>1327</v>
      </c>
      <c r="B1303" s="62">
        <v>44671</v>
      </c>
      <c r="C1303" s="2" t="s">
        <v>17</v>
      </c>
      <c r="D1303" t="s">
        <v>18</v>
      </c>
      <c r="E1303" s="2">
        <v>20</v>
      </c>
      <c r="F1303" s="4">
        <v>160</v>
      </c>
      <c r="G1303" s="4">
        <v>60</v>
      </c>
    </row>
    <row r="1304" spans="1:7" ht="16" x14ac:dyDescent="0.2">
      <c r="A1304" s="1" t="s">
        <v>1328</v>
      </c>
      <c r="B1304" s="62">
        <v>44671</v>
      </c>
      <c r="C1304" s="2" t="s">
        <v>19</v>
      </c>
      <c r="D1304" t="s">
        <v>10</v>
      </c>
      <c r="E1304" s="2">
        <v>25</v>
      </c>
      <c r="F1304" s="4">
        <v>200</v>
      </c>
      <c r="G1304" s="4">
        <v>100</v>
      </c>
    </row>
    <row r="1305" spans="1:7" ht="16" x14ac:dyDescent="0.2">
      <c r="A1305" s="1" t="s">
        <v>1329</v>
      </c>
      <c r="B1305" s="62">
        <v>44671</v>
      </c>
      <c r="C1305" s="2" t="s">
        <v>12</v>
      </c>
      <c r="D1305" t="s">
        <v>14</v>
      </c>
      <c r="E1305" s="2">
        <v>21</v>
      </c>
      <c r="F1305" s="4">
        <v>105</v>
      </c>
      <c r="G1305" s="4">
        <v>84</v>
      </c>
    </row>
    <row r="1306" spans="1:7" ht="16" x14ac:dyDescent="0.2">
      <c r="A1306" s="1" t="s">
        <v>1330</v>
      </c>
      <c r="B1306" s="62">
        <v>44671</v>
      </c>
      <c r="C1306" s="2" t="s">
        <v>17</v>
      </c>
      <c r="D1306" t="s">
        <v>14</v>
      </c>
      <c r="E1306" s="2">
        <v>20</v>
      </c>
      <c r="F1306" s="4">
        <v>160</v>
      </c>
      <c r="G1306" s="4">
        <v>60</v>
      </c>
    </row>
    <row r="1307" spans="1:7" ht="16" x14ac:dyDescent="0.2">
      <c r="A1307" s="1" t="s">
        <v>1331</v>
      </c>
      <c r="B1307" s="62">
        <v>44671</v>
      </c>
      <c r="C1307" s="2" t="s">
        <v>7</v>
      </c>
      <c r="D1307" t="s">
        <v>15</v>
      </c>
      <c r="E1307" s="2">
        <v>21</v>
      </c>
      <c r="F1307" s="4">
        <v>147</v>
      </c>
      <c r="G1307" s="4">
        <v>84</v>
      </c>
    </row>
    <row r="1308" spans="1:7" ht="16" x14ac:dyDescent="0.2">
      <c r="A1308" s="1" t="s">
        <v>1332</v>
      </c>
      <c r="B1308" s="62">
        <v>44671</v>
      </c>
      <c r="C1308" s="2" t="s">
        <v>9</v>
      </c>
      <c r="D1308" t="s">
        <v>15</v>
      </c>
      <c r="E1308" s="2">
        <v>24</v>
      </c>
      <c r="F1308" s="4">
        <v>120</v>
      </c>
      <c r="G1308" s="4">
        <v>72</v>
      </c>
    </row>
    <row r="1309" spans="1:7" ht="16" x14ac:dyDescent="0.2">
      <c r="A1309" s="1" t="s">
        <v>1333</v>
      </c>
      <c r="B1309" s="62">
        <v>44671</v>
      </c>
      <c r="C1309" s="2" t="s">
        <v>20</v>
      </c>
      <c r="D1309" t="s">
        <v>8</v>
      </c>
      <c r="E1309" s="2">
        <v>23</v>
      </c>
      <c r="F1309" s="4">
        <v>92</v>
      </c>
      <c r="G1309" s="4">
        <v>23</v>
      </c>
    </row>
    <row r="1310" spans="1:7" ht="16" x14ac:dyDescent="0.2">
      <c r="A1310" s="1" t="s">
        <v>1334</v>
      </c>
      <c r="B1310" s="62">
        <v>44671</v>
      </c>
      <c r="C1310" s="2" t="s">
        <v>12</v>
      </c>
      <c r="D1310" t="s">
        <v>13</v>
      </c>
      <c r="E1310" s="2">
        <v>20</v>
      </c>
      <c r="F1310" s="4">
        <v>100</v>
      </c>
      <c r="G1310" s="4">
        <v>80</v>
      </c>
    </row>
    <row r="1311" spans="1:7" ht="16" x14ac:dyDescent="0.2">
      <c r="A1311" s="1" t="s">
        <v>1335</v>
      </c>
      <c r="B1311" s="62">
        <v>44671</v>
      </c>
      <c r="C1311" s="2" t="s">
        <v>20</v>
      </c>
      <c r="D1311" t="s">
        <v>18</v>
      </c>
      <c r="E1311" s="2">
        <v>21</v>
      </c>
      <c r="F1311" s="4">
        <v>84</v>
      </c>
      <c r="G1311" s="4">
        <v>21</v>
      </c>
    </row>
    <row r="1312" spans="1:7" ht="16" x14ac:dyDescent="0.2">
      <c r="A1312" s="1" t="s">
        <v>1336</v>
      </c>
      <c r="B1312" s="62">
        <v>44672</v>
      </c>
      <c r="C1312" s="2" t="s">
        <v>9</v>
      </c>
      <c r="D1312" t="s">
        <v>8</v>
      </c>
      <c r="E1312" s="2">
        <v>25</v>
      </c>
      <c r="F1312" s="4">
        <v>125</v>
      </c>
      <c r="G1312" s="4">
        <v>75</v>
      </c>
    </row>
    <row r="1313" spans="1:7" ht="16" x14ac:dyDescent="0.2">
      <c r="A1313" s="1" t="s">
        <v>1337</v>
      </c>
      <c r="B1313" s="62">
        <v>44672</v>
      </c>
      <c r="C1313" s="2" t="s">
        <v>7</v>
      </c>
      <c r="D1313" t="s">
        <v>8</v>
      </c>
      <c r="E1313" s="2">
        <v>23</v>
      </c>
      <c r="F1313" s="4">
        <v>161</v>
      </c>
      <c r="G1313" s="4">
        <v>92</v>
      </c>
    </row>
    <row r="1314" spans="1:7" ht="16" x14ac:dyDescent="0.2">
      <c r="A1314" s="1" t="s">
        <v>1338</v>
      </c>
      <c r="B1314" s="62">
        <v>44672</v>
      </c>
      <c r="C1314" s="2" t="s">
        <v>11</v>
      </c>
      <c r="D1314" t="s">
        <v>10</v>
      </c>
      <c r="E1314" s="2">
        <v>22</v>
      </c>
      <c r="F1314" s="4">
        <v>66</v>
      </c>
      <c r="G1314" s="4">
        <v>44</v>
      </c>
    </row>
    <row r="1315" spans="1:7" ht="16" x14ac:dyDescent="0.2">
      <c r="A1315" s="1" t="s">
        <v>1339</v>
      </c>
      <c r="B1315" s="62">
        <v>44672</v>
      </c>
      <c r="C1315" s="2" t="s">
        <v>19</v>
      </c>
      <c r="D1315" t="s">
        <v>18</v>
      </c>
      <c r="E1315" s="2">
        <v>25</v>
      </c>
      <c r="F1315" s="4">
        <v>200</v>
      </c>
      <c r="G1315" s="4">
        <v>100</v>
      </c>
    </row>
    <row r="1316" spans="1:7" ht="16" x14ac:dyDescent="0.2">
      <c r="A1316" s="1" t="s">
        <v>1340</v>
      </c>
      <c r="B1316" s="62">
        <v>44672</v>
      </c>
      <c r="C1316" s="2" t="s">
        <v>9</v>
      </c>
      <c r="D1316" t="s">
        <v>13</v>
      </c>
      <c r="E1316" s="2">
        <v>21</v>
      </c>
      <c r="F1316" s="4">
        <v>105</v>
      </c>
      <c r="G1316" s="4">
        <v>63</v>
      </c>
    </row>
    <row r="1317" spans="1:7" ht="16" x14ac:dyDescent="0.2">
      <c r="A1317" s="1" t="s">
        <v>1341</v>
      </c>
      <c r="B1317" s="62">
        <v>44672</v>
      </c>
      <c r="C1317" s="2" t="s">
        <v>9</v>
      </c>
      <c r="D1317" t="s">
        <v>14</v>
      </c>
      <c r="E1317" s="2">
        <v>22</v>
      </c>
      <c r="F1317" s="4">
        <v>110</v>
      </c>
      <c r="G1317" s="4">
        <v>66</v>
      </c>
    </row>
    <row r="1318" spans="1:7" ht="16" x14ac:dyDescent="0.2">
      <c r="A1318" s="1" t="s">
        <v>1342</v>
      </c>
      <c r="B1318" s="62">
        <v>44672</v>
      </c>
      <c r="C1318" s="2" t="s">
        <v>11</v>
      </c>
      <c r="D1318" t="s">
        <v>10</v>
      </c>
      <c r="E1318" s="2">
        <v>21</v>
      </c>
      <c r="F1318" s="4">
        <v>63</v>
      </c>
      <c r="G1318" s="4">
        <v>42</v>
      </c>
    </row>
    <row r="1319" spans="1:7" ht="16" x14ac:dyDescent="0.2">
      <c r="A1319" s="1" t="s">
        <v>1343</v>
      </c>
      <c r="B1319" s="62">
        <v>44672</v>
      </c>
      <c r="C1319" s="2" t="s">
        <v>9</v>
      </c>
      <c r="D1319" t="s">
        <v>10</v>
      </c>
      <c r="E1319" s="2">
        <v>18</v>
      </c>
      <c r="F1319" s="4">
        <v>90</v>
      </c>
      <c r="G1319" s="4">
        <v>54</v>
      </c>
    </row>
    <row r="1320" spans="1:7" ht="16" x14ac:dyDescent="0.2">
      <c r="A1320" s="1" t="s">
        <v>1344</v>
      </c>
      <c r="B1320" s="62">
        <v>44673</v>
      </c>
      <c r="C1320" s="2" t="s">
        <v>12</v>
      </c>
      <c r="D1320" t="s">
        <v>16</v>
      </c>
      <c r="E1320" s="2">
        <v>19</v>
      </c>
      <c r="F1320" s="4">
        <v>95</v>
      </c>
      <c r="G1320" s="4">
        <v>76</v>
      </c>
    </row>
    <row r="1321" spans="1:7" ht="16" x14ac:dyDescent="0.2">
      <c r="A1321" s="1" t="s">
        <v>1345</v>
      </c>
      <c r="B1321" s="62">
        <v>44673</v>
      </c>
      <c r="C1321" s="2" t="s">
        <v>7</v>
      </c>
      <c r="D1321" t="s">
        <v>8</v>
      </c>
      <c r="E1321" s="2">
        <v>21</v>
      </c>
      <c r="F1321" s="4">
        <v>147</v>
      </c>
      <c r="G1321" s="4">
        <v>84</v>
      </c>
    </row>
    <row r="1322" spans="1:7" ht="16" x14ac:dyDescent="0.2">
      <c r="A1322" s="1" t="s">
        <v>1346</v>
      </c>
      <c r="B1322" s="62">
        <v>44673</v>
      </c>
      <c r="C1322" s="2" t="s">
        <v>7</v>
      </c>
      <c r="D1322" t="s">
        <v>10</v>
      </c>
      <c r="E1322" s="2">
        <v>25</v>
      </c>
      <c r="F1322" s="4">
        <v>175</v>
      </c>
      <c r="G1322" s="4">
        <v>100</v>
      </c>
    </row>
    <row r="1323" spans="1:7" ht="16" x14ac:dyDescent="0.2">
      <c r="A1323" s="1" t="s">
        <v>1347</v>
      </c>
      <c r="B1323" s="62">
        <v>44673</v>
      </c>
      <c r="C1323" s="2" t="s">
        <v>20</v>
      </c>
      <c r="D1323" t="s">
        <v>15</v>
      </c>
      <c r="E1323" s="2">
        <v>19</v>
      </c>
      <c r="F1323" s="4">
        <v>76</v>
      </c>
      <c r="G1323" s="4">
        <v>19</v>
      </c>
    </row>
    <row r="1324" spans="1:7" ht="16" x14ac:dyDescent="0.2">
      <c r="A1324" s="1" t="s">
        <v>1348</v>
      </c>
      <c r="B1324" s="62">
        <v>44673</v>
      </c>
      <c r="C1324" s="2" t="s">
        <v>11</v>
      </c>
      <c r="D1324" t="s">
        <v>18</v>
      </c>
      <c r="E1324" s="2">
        <v>24</v>
      </c>
      <c r="F1324" s="4">
        <v>72</v>
      </c>
      <c r="G1324" s="4">
        <v>48</v>
      </c>
    </row>
    <row r="1325" spans="1:7" ht="16" x14ac:dyDescent="0.2">
      <c r="A1325" s="1" t="s">
        <v>1349</v>
      </c>
      <c r="B1325" s="62">
        <v>44673</v>
      </c>
      <c r="C1325" s="2" t="s">
        <v>7</v>
      </c>
      <c r="D1325" t="s">
        <v>18</v>
      </c>
      <c r="E1325" s="2">
        <v>19</v>
      </c>
      <c r="F1325" s="4">
        <v>133</v>
      </c>
      <c r="G1325" s="4">
        <v>76</v>
      </c>
    </row>
    <row r="1326" spans="1:7" ht="16" x14ac:dyDescent="0.2">
      <c r="A1326" s="1" t="s">
        <v>1350</v>
      </c>
      <c r="B1326" s="62">
        <v>44673</v>
      </c>
      <c r="C1326" s="2" t="s">
        <v>11</v>
      </c>
      <c r="D1326" t="s">
        <v>16</v>
      </c>
      <c r="E1326" s="2">
        <v>22</v>
      </c>
      <c r="F1326" s="4">
        <v>66</v>
      </c>
      <c r="G1326" s="4">
        <v>44</v>
      </c>
    </row>
    <row r="1327" spans="1:7" ht="16" x14ac:dyDescent="0.2">
      <c r="A1327" s="1" t="s">
        <v>1351</v>
      </c>
      <c r="B1327" s="62">
        <v>44673</v>
      </c>
      <c r="C1327" s="2" t="s">
        <v>11</v>
      </c>
      <c r="D1327" t="s">
        <v>14</v>
      </c>
      <c r="E1327" s="2">
        <v>20</v>
      </c>
      <c r="F1327" s="4">
        <v>60</v>
      </c>
      <c r="G1327" s="4">
        <v>40</v>
      </c>
    </row>
    <row r="1328" spans="1:7" ht="16" x14ac:dyDescent="0.2">
      <c r="A1328" s="1" t="s">
        <v>1352</v>
      </c>
      <c r="B1328" s="62">
        <v>44673</v>
      </c>
      <c r="C1328" s="2" t="s">
        <v>12</v>
      </c>
      <c r="D1328" t="s">
        <v>14</v>
      </c>
      <c r="E1328" s="2">
        <v>23</v>
      </c>
      <c r="F1328" s="4">
        <v>115</v>
      </c>
      <c r="G1328" s="4">
        <v>92</v>
      </c>
    </row>
    <row r="1329" spans="1:7" ht="16" x14ac:dyDescent="0.2">
      <c r="A1329" s="1" t="s">
        <v>1353</v>
      </c>
      <c r="B1329" s="62">
        <v>44673</v>
      </c>
      <c r="C1329" s="2" t="s">
        <v>19</v>
      </c>
      <c r="D1329" t="s">
        <v>15</v>
      </c>
      <c r="E1329" s="2">
        <v>21</v>
      </c>
      <c r="F1329" s="4">
        <v>168</v>
      </c>
      <c r="G1329" s="4">
        <v>84</v>
      </c>
    </row>
    <row r="1330" spans="1:7" ht="16" x14ac:dyDescent="0.2">
      <c r="A1330" s="1" t="s">
        <v>1354</v>
      </c>
      <c r="B1330" s="62">
        <v>44673</v>
      </c>
      <c r="C1330" s="2" t="s">
        <v>20</v>
      </c>
      <c r="D1330" t="s">
        <v>15</v>
      </c>
      <c r="E1330" s="2">
        <v>22</v>
      </c>
      <c r="F1330" s="4">
        <v>88</v>
      </c>
      <c r="G1330" s="4">
        <v>22</v>
      </c>
    </row>
    <row r="1331" spans="1:7" ht="16" x14ac:dyDescent="0.2">
      <c r="A1331" s="1" t="s">
        <v>1355</v>
      </c>
      <c r="B1331" s="62">
        <v>44673</v>
      </c>
      <c r="C1331" s="2" t="s">
        <v>17</v>
      </c>
      <c r="D1331" t="s">
        <v>10</v>
      </c>
      <c r="E1331" s="2">
        <v>25</v>
      </c>
      <c r="F1331" s="4">
        <v>200</v>
      </c>
      <c r="G1331" s="4">
        <v>75</v>
      </c>
    </row>
    <row r="1332" spans="1:7" ht="16" x14ac:dyDescent="0.2">
      <c r="A1332" s="1" t="s">
        <v>1356</v>
      </c>
      <c r="B1332" s="62">
        <v>44673</v>
      </c>
      <c r="C1332" s="2" t="s">
        <v>9</v>
      </c>
      <c r="D1332" t="s">
        <v>10</v>
      </c>
      <c r="E1332" s="2">
        <v>19</v>
      </c>
      <c r="F1332" s="4">
        <v>95</v>
      </c>
      <c r="G1332" s="4">
        <v>57</v>
      </c>
    </row>
    <row r="1333" spans="1:7" ht="16" x14ac:dyDescent="0.2">
      <c r="A1333" s="1" t="s">
        <v>1357</v>
      </c>
      <c r="B1333" s="62">
        <v>44673</v>
      </c>
      <c r="C1333" s="2" t="s">
        <v>20</v>
      </c>
      <c r="D1333" t="s">
        <v>14</v>
      </c>
      <c r="E1333" s="2">
        <v>24</v>
      </c>
      <c r="F1333" s="4">
        <v>96</v>
      </c>
      <c r="G1333" s="4">
        <v>24</v>
      </c>
    </row>
    <row r="1334" spans="1:7" ht="16" x14ac:dyDescent="0.2">
      <c r="A1334" s="1" t="s">
        <v>1358</v>
      </c>
      <c r="B1334" s="62">
        <v>44673</v>
      </c>
      <c r="C1334" s="2" t="s">
        <v>17</v>
      </c>
      <c r="D1334" t="s">
        <v>15</v>
      </c>
      <c r="E1334" s="2">
        <v>25</v>
      </c>
      <c r="F1334" s="4">
        <v>200</v>
      </c>
      <c r="G1334" s="4">
        <v>75</v>
      </c>
    </row>
    <row r="1335" spans="1:7" ht="16" x14ac:dyDescent="0.2">
      <c r="A1335" s="1" t="s">
        <v>1359</v>
      </c>
      <c r="B1335" s="62">
        <v>44673</v>
      </c>
      <c r="C1335" s="2" t="s">
        <v>12</v>
      </c>
      <c r="D1335" t="s">
        <v>16</v>
      </c>
      <c r="E1335" s="2">
        <v>21</v>
      </c>
      <c r="F1335" s="4">
        <v>105</v>
      </c>
      <c r="G1335" s="4">
        <v>84</v>
      </c>
    </row>
    <row r="1336" spans="1:7" ht="16" x14ac:dyDescent="0.2">
      <c r="A1336" s="1" t="s">
        <v>1360</v>
      </c>
      <c r="B1336" s="62">
        <v>44673</v>
      </c>
      <c r="C1336" s="2" t="s">
        <v>12</v>
      </c>
      <c r="D1336" t="s">
        <v>18</v>
      </c>
      <c r="E1336" s="2">
        <v>22</v>
      </c>
      <c r="F1336" s="4">
        <v>110</v>
      </c>
      <c r="G1336" s="4">
        <v>88</v>
      </c>
    </row>
    <row r="1337" spans="1:7" ht="16" x14ac:dyDescent="0.2">
      <c r="A1337" s="1" t="s">
        <v>1361</v>
      </c>
      <c r="B1337" s="62">
        <v>44673</v>
      </c>
      <c r="C1337" s="2" t="s">
        <v>17</v>
      </c>
      <c r="D1337" t="s">
        <v>8</v>
      </c>
      <c r="E1337" s="2">
        <v>24</v>
      </c>
      <c r="F1337" s="4">
        <v>192</v>
      </c>
      <c r="G1337" s="4">
        <v>72</v>
      </c>
    </row>
    <row r="1338" spans="1:7" ht="16" x14ac:dyDescent="0.2">
      <c r="A1338" s="1" t="s">
        <v>1362</v>
      </c>
      <c r="B1338" s="62">
        <v>44673</v>
      </c>
      <c r="C1338" s="2" t="s">
        <v>19</v>
      </c>
      <c r="D1338" t="s">
        <v>18</v>
      </c>
      <c r="E1338" s="2">
        <v>24</v>
      </c>
      <c r="F1338" s="4">
        <v>192</v>
      </c>
      <c r="G1338" s="4">
        <v>96</v>
      </c>
    </row>
    <row r="1339" spans="1:7" ht="16" x14ac:dyDescent="0.2">
      <c r="A1339" s="1" t="s">
        <v>1363</v>
      </c>
      <c r="B1339" s="62">
        <v>44674</v>
      </c>
      <c r="C1339" s="2" t="s">
        <v>19</v>
      </c>
      <c r="D1339" t="s">
        <v>8</v>
      </c>
      <c r="E1339" s="2">
        <v>24</v>
      </c>
      <c r="F1339" s="4">
        <v>192</v>
      </c>
      <c r="G1339" s="4">
        <v>96</v>
      </c>
    </row>
    <row r="1340" spans="1:7" ht="16" x14ac:dyDescent="0.2">
      <c r="A1340" s="1" t="s">
        <v>1364</v>
      </c>
      <c r="B1340" s="62">
        <v>44674</v>
      </c>
      <c r="C1340" s="2" t="s">
        <v>9</v>
      </c>
      <c r="D1340" t="s">
        <v>13</v>
      </c>
      <c r="E1340" s="2">
        <v>25</v>
      </c>
      <c r="F1340" s="4">
        <v>125</v>
      </c>
      <c r="G1340" s="4">
        <v>75</v>
      </c>
    </row>
    <row r="1341" spans="1:7" ht="16" x14ac:dyDescent="0.2">
      <c r="A1341" s="1" t="s">
        <v>1365</v>
      </c>
      <c r="B1341" s="62">
        <v>44674</v>
      </c>
      <c r="C1341" s="2" t="s">
        <v>20</v>
      </c>
      <c r="D1341" t="s">
        <v>16</v>
      </c>
      <c r="E1341" s="2">
        <v>23</v>
      </c>
      <c r="F1341" s="4">
        <v>92</v>
      </c>
      <c r="G1341" s="4">
        <v>23</v>
      </c>
    </row>
    <row r="1342" spans="1:7" ht="16" x14ac:dyDescent="0.2">
      <c r="A1342" s="1" t="s">
        <v>1366</v>
      </c>
      <c r="B1342" s="62">
        <v>44674</v>
      </c>
      <c r="C1342" s="2" t="s">
        <v>9</v>
      </c>
      <c r="D1342" t="s">
        <v>18</v>
      </c>
      <c r="E1342" s="2">
        <v>22</v>
      </c>
      <c r="F1342" s="4">
        <v>110</v>
      </c>
      <c r="G1342" s="4">
        <v>66</v>
      </c>
    </row>
    <row r="1343" spans="1:7" ht="16" x14ac:dyDescent="0.2">
      <c r="A1343" s="1" t="s">
        <v>1367</v>
      </c>
      <c r="B1343" s="62">
        <v>44674</v>
      </c>
      <c r="C1343" s="2" t="s">
        <v>17</v>
      </c>
      <c r="D1343" t="s">
        <v>13</v>
      </c>
      <c r="E1343" s="2">
        <v>25</v>
      </c>
      <c r="F1343" s="4">
        <v>200</v>
      </c>
      <c r="G1343" s="4">
        <v>75</v>
      </c>
    </row>
    <row r="1344" spans="1:7" ht="16" x14ac:dyDescent="0.2">
      <c r="A1344" s="1" t="s">
        <v>1368</v>
      </c>
      <c r="B1344" s="62">
        <v>44674</v>
      </c>
      <c r="C1344" s="2" t="s">
        <v>17</v>
      </c>
      <c r="D1344" t="s">
        <v>13</v>
      </c>
      <c r="E1344" s="2">
        <v>19</v>
      </c>
      <c r="F1344" s="4">
        <v>152</v>
      </c>
      <c r="G1344" s="4">
        <v>57</v>
      </c>
    </row>
    <row r="1345" spans="1:7" ht="16" x14ac:dyDescent="0.2">
      <c r="A1345" s="1" t="s">
        <v>1369</v>
      </c>
      <c r="B1345" s="62">
        <v>44674</v>
      </c>
      <c r="C1345" s="2" t="s">
        <v>7</v>
      </c>
      <c r="D1345" t="s">
        <v>13</v>
      </c>
      <c r="E1345" s="2">
        <v>20</v>
      </c>
      <c r="F1345" s="4">
        <v>140</v>
      </c>
      <c r="G1345" s="4">
        <v>80</v>
      </c>
    </row>
    <row r="1346" spans="1:7" ht="16" x14ac:dyDescent="0.2">
      <c r="A1346" s="1" t="s">
        <v>1370</v>
      </c>
      <c r="B1346" s="62">
        <v>44674</v>
      </c>
      <c r="C1346" s="2" t="s">
        <v>20</v>
      </c>
      <c r="D1346" t="s">
        <v>18</v>
      </c>
      <c r="E1346" s="2">
        <v>22</v>
      </c>
      <c r="F1346" s="4">
        <v>88</v>
      </c>
      <c r="G1346" s="4">
        <v>22</v>
      </c>
    </row>
    <row r="1347" spans="1:7" ht="16" x14ac:dyDescent="0.2">
      <c r="A1347" s="1" t="s">
        <v>1371</v>
      </c>
      <c r="B1347" s="62">
        <v>44675</v>
      </c>
      <c r="C1347" s="2" t="s">
        <v>9</v>
      </c>
      <c r="D1347" t="s">
        <v>8</v>
      </c>
      <c r="E1347" s="2">
        <v>23</v>
      </c>
      <c r="F1347" s="4">
        <v>115</v>
      </c>
      <c r="G1347" s="4">
        <v>69</v>
      </c>
    </row>
    <row r="1348" spans="1:7" ht="16" x14ac:dyDescent="0.2">
      <c r="A1348" s="1" t="s">
        <v>1372</v>
      </c>
      <c r="B1348" s="62">
        <v>44675</v>
      </c>
      <c r="C1348" s="2" t="s">
        <v>12</v>
      </c>
      <c r="D1348" t="s">
        <v>8</v>
      </c>
      <c r="E1348" s="2">
        <v>19</v>
      </c>
      <c r="F1348" s="4">
        <v>95</v>
      </c>
      <c r="G1348" s="4">
        <v>76</v>
      </c>
    </row>
    <row r="1349" spans="1:7" ht="16" x14ac:dyDescent="0.2">
      <c r="A1349" s="1" t="s">
        <v>1373</v>
      </c>
      <c r="B1349" s="62">
        <v>44675</v>
      </c>
      <c r="C1349" s="2" t="s">
        <v>7</v>
      </c>
      <c r="D1349" t="s">
        <v>14</v>
      </c>
      <c r="E1349" s="2">
        <v>24</v>
      </c>
      <c r="F1349" s="4">
        <v>168</v>
      </c>
      <c r="G1349" s="4">
        <v>96</v>
      </c>
    </row>
    <row r="1350" spans="1:7" ht="16" x14ac:dyDescent="0.2">
      <c r="A1350" s="1" t="s">
        <v>1374</v>
      </c>
      <c r="B1350" s="62">
        <v>44675</v>
      </c>
      <c r="C1350" s="2" t="s">
        <v>12</v>
      </c>
      <c r="D1350" t="s">
        <v>8</v>
      </c>
      <c r="E1350" s="2">
        <v>18</v>
      </c>
      <c r="F1350" s="4">
        <v>90</v>
      </c>
      <c r="G1350" s="4">
        <v>72</v>
      </c>
    </row>
    <row r="1351" spans="1:7" ht="16" x14ac:dyDescent="0.2">
      <c r="A1351" s="1" t="s">
        <v>1375</v>
      </c>
      <c r="B1351" s="62">
        <v>44675</v>
      </c>
      <c r="C1351" s="2" t="s">
        <v>20</v>
      </c>
      <c r="D1351" t="s">
        <v>14</v>
      </c>
      <c r="E1351" s="2">
        <v>18</v>
      </c>
      <c r="F1351" s="4">
        <v>72</v>
      </c>
      <c r="G1351" s="4">
        <v>18</v>
      </c>
    </row>
    <row r="1352" spans="1:7" ht="16" x14ac:dyDescent="0.2">
      <c r="A1352" s="1" t="s">
        <v>1376</v>
      </c>
      <c r="B1352" s="62">
        <v>44675</v>
      </c>
      <c r="C1352" s="2" t="s">
        <v>19</v>
      </c>
      <c r="D1352" t="s">
        <v>13</v>
      </c>
      <c r="E1352" s="2">
        <v>25</v>
      </c>
      <c r="F1352" s="4">
        <v>200</v>
      </c>
      <c r="G1352" s="4">
        <v>100</v>
      </c>
    </row>
    <row r="1353" spans="1:7" ht="16" x14ac:dyDescent="0.2">
      <c r="A1353" s="1" t="s">
        <v>1377</v>
      </c>
      <c r="B1353" s="62">
        <v>44675</v>
      </c>
      <c r="C1353" s="2" t="s">
        <v>7</v>
      </c>
      <c r="D1353" t="s">
        <v>8</v>
      </c>
      <c r="E1353" s="2">
        <v>23</v>
      </c>
      <c r="F1353" s="4">
        <v>161</v>
      </c>
      <c r="G1353" s="4">
        <v>92</v>
      </c>
    </row>
    <row r="1354" spans="1:7" ht="16" x14ac:dyDescent="0.2">
      <c r="A1354" s="1" t="s">
        <v>1378</v>
      </c>
      <c r="B1354" s="62">
        <v>44675</v>
      </c>
      <c r="C1354" s="2" t="s">
        <v>11</v>
      </c>
      <c r="D1354" t="s">
        <v>16</v>
      </c>
      <c r="E1354" s="2">
        <v>22</v>
      </c>
      <c r="F1354" s="4">
        <v>66</v>
      </c>
      <c r="G1354" s="4">
        <v>44</v>
      </c>
    </row>
    <row r="1355" spans="1:7" ht="16" x14ac:dyDescent="0.2">
      <c r="A1355" s="1" t="s">
        <v>1379</v>
      </c>
      <c r="B1355" s="62">
        <v>44675</v>
      </c>
      <c r="C1355" s="2" t="s">
        <v>19</v>
      </c>
      <c r="D1355" t="s">
        <v>18</v>
      </c>
      <c r="E1355" s="2">
        <v>25</v>
      </c>
      <c r="F1355" s="4">
        <v>200</v>
      </c>
      <c r="G1355" s="4">
        <v>100</v>
      </c>
    </row>
    <row r="1356" spans="1:7" ht="16" x14ac:dyDescent="0.2">
      <c r="A1356" s="1" t="s">
        <v>1380</v>
      </c>
      <c r="B1356" s="62">
        <v>44676</v>
      </c>
      <c r="C1356" s="2" t="s">
        <v>12</v>
      </c>
      <c r="D1356" t="s">
        <v>10</v>
      </c>
      <c r="E1356" s="2">
        <v>21</v>
      </c>
      <c r="F1356" s="4">
        <v>105</v>
      </c>
      <c r="G1356" s="4">
        <v>84</v>
      </c>
    </row>
    <row r="1357" spans="1:7" ht="16" x14ac:dyDescent="0.2">
      <c r="A1357" s="1" t="s">
        <v>1381</v>
      </c>
      <c r="B1357" s="62">
        <v>44676</v>
      </c>
      <c r="C1357" s="2" t="s">
        <v>17</v>
      </c>
      <c r="D1357" t="s">
        <v>16</v>
      </c>
      <c r="E1357" s="2">
        <v>22</v>
      </c>
      <c r="F1357" s="4">
        <v>176</v>
      </c>
      <c r="G1357" s="4">
        <v>66</v>
      </c>
    </row>
    <row r="1358" spans="1:7" ht="16" x14ac:dyDescent="0.2">
      <c r="A1358" s="1" t="s">
        <v>1382</v>
      </c>
      <c r="B1358" s="62">
        <v>44676</v>
      </c>
      <c r="C1358" s="2" t="s">
        <v>12</v>
      </c>
      <c r="D1358" t="s">
        <v>8</v>
      </c>
      <c r="E1358" s="2">
        <v>20</v>
      </c>
      <c r="F1358" s="4">
        <v>100</v>
      </c>
      <c r="G1358" s="4">
        <v>80</v>
      </c>
    </row>
    <row r="1359" spans="1:7" ht="16" x14ac:dyDescent="0.2">
      <c r="A1359" s="1" t="s">
        <v>1383</v>
      </c>
      <c r="B1359" s="62">
        <v>44676</v>
      </c>
      <c r="C1359" s="2" t="s">
        <v>11</v>
      </c>
      <c r="D1359" t="s">
        <v>8</v>
      </c>
      <c r="E1359" s="2">
        <v>18</v>
      </c>
      <c r="F1359" s="4">
        <v>54</v>
      </c>
      <c r="G1359" s="4">
        <v>36</v>
      </c>
    </row>
    <row r="1360" spans="1:7" ht="16" x14ac:dyDescent="0.2">
      <c r="A1360" s="1" t="s">
        <v>1384</v>
      </c>
      <c r="B1360" s="62">
        <v>44676</v>
      </c>
      <c r="C1360" s="2" t="s">
        <v>11</v>
      </c>
      <c r="D1360" t="s">
        <v>8</v>
      </c>
      <c r="E1360" s="2">
        <v>24</v>
      </c>
      <c r="F1360" s="4">
        <v>72</v>
      </c>
      <c r="G1360" s="4">
        <v>48</v>
      </c>
    </row>
    <row r="1361" spans="1:7" ht="16" x14ac:dyDescent="0.2">
      <c r="A1361" s="1" t="s">
        <v>1385</v>
      </c>
      <c r="B1361" s="62">
        <v>44676</v>
      </c>
      <c r="C1361" s="2" t="s">
        <v>9</v>
      </c>
      <c r="D1361" t="s">
        <v>14</v>
      </c>
      <c r="E1361" s="2">
        <v>20</v>
      </c>
      <c r="F1361" s="4">
        <v>100</v>
      </c>
      <c r="G1361" s="4">
        <v>60</v>
      </c>
    </row>
    <row r="1362" spans="1:7" ht="16" x14ac:dyDescent="0.2">
      <c r="A1362" s="1" t="s">
        <v>1386</v>
      </c>
      <c r="B1362" s="62">
        <v>44676</v>
      </c>
      <c r="C1362" s="2" t="s">
        <v>12</v>
      </c>
      <c r="D1362" t="s">
        <v>14</v>
      </c>
      <c r="E1362" s="2">
        <v>21</v>
      </c>
      <c r="F1362" s="4">
        <v>105</v>
      </c>
      <c r="G1362" s="4">
        <v>84</v>
      </c>
    </row>
    <row r="1363" spans="1:7" ht="16" x14ac:dyDescent="0.2">
      <c r="A1363" s="1" t="s">
        <v>1387</v>
      </c>
      <c r="B1363" s="62">
        <v>44676</v>
      </c>
      <c r="C1363" s="2" t="s">
        <v>17</v>
      </c>
      <c r="D1363" t="s">
        <v>18</v>
      </c>
      <c r="E1363" s="2">
        <v>25</v>
      </c>
      <c r="F1363" s="4">
        <v>200</v>
      </c>
      <c r="G1363" s="4">
        <v>75</v>
      </c>
    </row>
    <row r="1364" spans="1:7" ht="16" x14ac:dyDescent="0.2">
      <c r="A1364" s="1" t="s">
        <v>1388</v>
      </c>
      <c r="B1364" s="62">
        <v>44676</v>
      </c>
      <c r="C1364" s="2" t="s">
        <v>19</v>
      </c>
      <c r="D1364" t="s">
        <v>10</v>
      </c>
      <c r="E1364" s="2">
        <v>20</v>
      </c>
      <c r="F1364" s="4">
        <v>160</v>
      </c>
      <c r="G1364" s="4">
        <v>80</v>
      </c>
    </row>
    <row r="1365" spans="1:7" ht="16" x14ac:dyDescent="0.2">
      <c r="A1365" s="1" t="s">
        <v>1389</v>
      </c>
      <c r="B1365" s="62">
        <v>44676</v>
      </c>
      <c r="C1365" s="2" t="s">
        <v>11</v>
      </c>
      <c r="D1365" t="s">
        <v>16</v>
      </c>
      <c r="E1365" s="2">
        <v>19</v>
      </c>
      <c r="F1365" s="4">
        <v>57</v>
      </c>
      <c r="G1365" s="4">
        <v>38</v>
      </c>
    </row>
    <row r="1366" spans="1:7" ht="16" x14ac:dyDescent="0.2">
      <c r="A1366" s="1" t="s">
        <v>1390</v>
      </c>
      <c r="B1366" s="62">
        <v>44676</v>
      </c>
      <c r="C1366" s="2" t="s">
        <v>7</v>
      </c>
      <c r="D1366" t="s">
        <v>15</v>
      </c>
      <c r="E1366" s="2">
        <v>19</v>
      </c>
      <c r="F1366" s="4">
        <v>133</v>
      </c>
      <c r="G1366" s="4">
        <v>76</v>
      </c>
    </row>
    <row r="1367" spans="1:7" ht="16" x14ac:dyDescent="0.2">
      <c r="A1367" s="1" t="s">
        <v>1391</v>
      </c>
      <c r="B1367" s="62">
        <v>44676</v>
      </c>
      <c r="C1367" s="2" t="s">
        <v>7</v>
      </c>
      <c r="D1367" t="s">
        <v>13</v>
      </c>
      <c r="E1367" s="2">
        <v>21</v>
      </c>
      <c r="F1367" s="4">
        <v>147</v>
      </c>
      <c r="G1367" s="4">
        <v>84</v>
      </c>
    </row>
    <row r="1368" spans="1:7" ht="16" x14ac:dyDescent="0.2">
      <c r="A1368" s="1" t="s">
        <v>1392</v>
      </c>
      <c r="B1368" s="62">
        <v>44676</v>
      </c>
      <c r="C1368" s="2" t="s">
        <v>7</v>
      </c>
      <c r="D1368" t="s">
        <v>15</v>
      </c>
      <c r="E1368" s="2">
        <v>22</v>
      </c>
      <c r="F1368" s="4">
        <v>154</v>
      </c>
      <c r="G1368" s="4">
        <v>88</v>
      </c>
    </row>
    <row r="1369" spans="1:7" ht="16" x14ac:dyDescent="0.2">
      <c r="A1369" s="1" t="s">
        <v>1393</v>
      </c>
      <c r="B1369" s="62">
        <v>44676</v>
      </c>
      <c r="C1369" s="2" t="s">
        <v>19</v>
      </c>
      <c r="D1369" t="s">
        <v>14</v>
      </c>
      <c r="E1369" s="2">
        <v>23</v>
      </c>
      <c r="F1369" s="4">
        <v>184</v>
      </c>
      <c r="G1369" s="4">
        <v>92</v>
      </c>
    </row>
    <row r="1370" spans="1:7" ht="16" x14ac:dyDescent="0.2">
      <c r="A1370" s="1" t="s">
        <v>1394</v>
      </c>
      <c r="B1370" s="62">
        <v>44677</v>
      </c>
      <c r="C1370" s="2" t="s">
        <v>12</v>
      </c>
      <c r="D1370" t="s">
        <v>18</v>
      </c>
      <c r="E1370" s="2">
        <v>18</v>
      </c>
      <c r="F1370" s="4">
        <v>90</v>
      </c>
      <c r="G1370" s="4">
        <v>72</v>
      </c>
    </row>
    <row r="1371" spans="1:7" ht="16" x14ac:dyDescent="0.2">
      <c r="A1371" s="1" t="s">
        <v>1395</v>
      </c>
      <c r="B1371" s="62">
        <v>44677</v>
      </c>
      <c r="C1371" s="2" t="s">
        <v>17</v>
      </c>
      <c r="D1371" t="s">
        <v>10</v>
      </c>
      <c r="E1371" s="2">
        <v>19</v>
      </c>
      <c r="F1371" s="4">
        <v>152</v>
      </c>
      <c r="G1371" s="4">
        <v>57</v>
      </c>
    </row>
    <row r="1372" spans="1:7" ht="16" x14ac:dyDescent="0.2">
      <c r="A1372" s="1" t="s">
        <v>1396</v>
      </c>
      <c r="B1372" s="62">
        <v>44677</v>
      </c>
      <c r="C1372" s="2" t="s">
        <v>11</v>
      </c>
      <c r="D1372" t="s">
        <v>8</v>
      </c>
      <c r="E1372" s="2">
        <v>21</v>
      </c>
      <c r="F1372" s="4">
        <v>63</v>
      </c>
      <c r="G1372" s="4">
        <v>42</v>
      </c>
    </row>
    <row r="1373" spans="1:7" ht="16" x14ac:dyDescent="0.2">
      <c r="A1373" s="1" t="s">
        <v>1397</v>
      </c>
      <c r="B1373" s="62">
        <v>44677</v>
      </c>
      <c r="C1373" s="2" t="s">
        <v>20</v>
      </c>
      <c r="D1373" t="s">
        <v>16</v>
      </c>
      <c r="E1373" s="2">
        <v>24</v>
      </c>
      <c r="F1373" s="4">
        <v>96</v>
      </c>
      <c r="G1373" s="4">
        <v>24</v>
      </c>
    </row>
    <row r="1374" spans="1:7" ht="16" x14ac:dyDescent="0.2">
      <c r="A1374" s="1" t="s">
        <v>1398</v>
      </c>
      <c r="B1374" s="62">
        <v>44677</v>
      </c>
      <c r="C1374" s="2" t="s">
        <v>20</v>
      </c>
      <c r="D1374" t="s">
        <v>13</v>
      </c>
      <c r="E1374" s="2">
        <v>21</v>
      </c>
      <c r="F1374" s="4">
        <v>84</v>
      </c>
      <c r="G1374" s="4">
        <v>21</v>
      </c>
    </row>
    <row r="1375" spans="1:7" ht="16" x14ac:dyDescent="0.2">
      <c r="A1375" s="1" t="s">
        <v>1399</v>
      </c>
      <c r="B1375" s="62">
        <v>44677</v>
      </c>
      <c r="C1375" s="2" t="s">
        <v>11</v>
      </c>
      <c r="D1375" t="s">
        <v>13</v>
      </c>
      <c r="E1375" s="2">
        <v>25</v>
      </c>
      <c r="F1375" s="4">
        <v>75</v>
      </c>
      <c r="G1375" s="4">
        <v>50</v>
      </c>
    </row>
    <row r="1376" spans="1:7" ht="16" x14ac:dyDescent="0.2">
      <c r="A1376" s="1" t="s">
        <v>1400</v>
      </c>
      <c r="B1376" s="62">
        <v>44677</v>
      </c>
      <c r="C1376" s="2" t="s">
        <v>19</v>
      </c>
      <c r="D1376" t="s">
        <v>16</v>
      </c>
      <c r="E1376" s="2">
        <v>23</v>
      </c>
      <c r="F1376" s="4">
        <v>184</v>
      </c>
      <c r="G1376" s="4">
        <v>92</v>
      </c>
    </row>
    <row r="1377" spans="1:7" ht="16" x14ac:dyDescent="0.2">
      <c r="A1377" s="1" t="s">
        <v>1401</v>
      </c>
      <c r="B1377" s="62">
        <v>44677</v>
      </c>
      <c r="C1377" s="2" t="s">
        <v>20</v>
      </c>
      <c r="D1377" t="s">
        <v>10</v>
      </c>
      <c r="E1377" s="2">
        <v>19</v>
      </c>
      <c r="F1377" s="4">
        <v>76</v>
      </c>
      <c r="G1377" s="4">
        <v>19</v>
      </c>
    </row>
    <row r="1378" spans="1:7" ht="16" x14ac:dyDescent="0.2">
      <c r="A1378" s="1" t="s">
        <v>1402</v>
      </c>
      <c r="B1378" s="62">
        <v>44677</v>
      </c>
      <c r="C1378" s="2" t="s">
        <v>11</v>
      </c>
      <c r="D1378" t="s">
        <v>8</v>
      </c>
      <c r="E1378" s="2">
        <v>22</v>
      </c>
      <c r="F1378" s="4">
        <v>66</v>
      </c>
      <c r="G1378" s="4">
        <v>44</v>
      </c>
    </row>
    <row r="1379" spans="1:7" ht="16" x14ac:dyDescent="0.2">
      <c r="A1379" s="1" t="s">
        <v>1403</v>
      </c>
      <c r="B1379" s="62">
        <v>44678</v>
      </c>
      <c r="C1379" s="2" t="s">
        <v>20</v>
      </c>
      <c r="D1379" t="s">
        <v>8</v>
      </c>
      <c r="E1379" s="2">
        <v>24</v>
      </c>
      <c r="F1379" s="4">
        <v>96</v>
      </c>
      <c r="G1379" s="4">
        <v>24</v>
      </c>
    </row>
    <row r="1380" spans="1:7" ht="16" x14ac:dyDescent="0.2">
      <c r="A1380" s="1" t="s">
        <v>1404</v>
      </c>
      <c r="B1380" s="62">
        <v>44678</v>
      </c>
      <c r="C1380" s="2" t="s">
        <v>19</v>
      </c>
      <c r="D1380" t="s">
        <v>8</v>
      </c>
      <c r="E1380" s="2">
        <v>18</v>
      </c>
      <c r="F1380" s="4">
        <v>144</v>
      </c>
      <c r="G1380" s="4">
        <v>72</v>
      </c>
    </row>
    <row r="1381" spans="1:7" ht="16" x14ac:dyDescent="0.2">
      <c r="A1381" s="1" t="s">
        <v>1405</v>
      </c>
      <c r="B1381" s="62">
        <v>44678</v>
      </c>
      <c r="C1381" s="2" t="s">
        <v>19</v>
      </c>
      <c r="D1381" t="s">
        <v>8</v>
      </c>
      <c r="E1381" s="2">
        <v>22</v>
      </c>
      <c r="F1381" s="4">
        <v>176</v>
      </c>
      <c r="G1381" s="4">
        <v>88</v>
      </c>
    </row>
    <row r="1382" spans="1:7" ht="16" x14ac:dyDescent="0.2">
      <c r="A1382" s="1" t="s">
        <v>1406</v>
      </c>
      <c r="B1382" s="62">
        <v>44678</v>
      </c>
      <c r="C1382" s="2" t="s">
        <v>11</v>
      </c>
      <c r="D1382" t="s">
        <v>10</v>
      </c>
      <c r="E1382" s="2">
        <v>24</v>
      </c>
      <c r="F1382" s="4">
        <v>72</v>
      </c>
      <c r="G1382" s="4">
        <v>48</v>
      </c>
    </row>
    <row r="1383" spans="1:7" ht="16" x14ac:dyDescent="0.2">
      <c r="A1383" s="1" t="s">
        <v>1407</v>
      </c>
      <c r="B1383" s="62">
        <v>44678</v>
      </c>
      <c r="C1383" s="2" t="s">
        <v>9</v>
      </c>
      <c r="D1383" t="s">
        <v>18</v>
      </c>
      <c r="E1383" s="2">
        <v>19</v>
      </c>
      <c r="F1383" s="4">
        <v>95</v>
      </c>
      <c r="G1383" s="4">
        <v>57</v>
      </c>
    </row>
    <row r="1384" spans="1:7" ht="16" x14ac:dyDescent="0.2">
      <c r="A1384" s="1" t="s">
        <v>1408</v>
      </c>
      <c r="B1384" s="62">
        <v>44678</v>
      </c>
      <c r="C1384" s="2" t="s">
        <v>11</v>
      </c>
      <c r="D1384" t="s">
        <v>13</v>
      </c>
      <c r="E1384" s="2">
        <v>18</v>
      </c>
      <c r="F1384" s="4">
        <v>54</v>
      </c>
      <c r="G1384" s="4">
        <v>36</v>
      </c>
    </row>
    <row r="1385" spans="1:7" ht="16" x14ac:dyDescent="0.2">
      <c r="A1385" s="1" t="s">
        <v>1409</v>
      </c>
      <c r="B1385" s="62">
        <v>44678</v>
      </c>
      <c r="C1385" s="2" t="s">
        <v>19</v>
      </c>
      <c r="D1385" t="s">
        <v>18</v>
      </c>
      <c r="E1385" s="2">
        <v>18</v>
      </c>
      <c r="F1385" s="4">
        <v>144</v>
      </c>
      <c r="G1385" s="4">
        <v>72</v>
      </c>
    </row>
    <row r="1386" spans="1:7" ht="16" x14ac:dyDescent="0.2">
      <c r="A1386" s="1" t="s">
        <v>1410</v>
      </c>
      <c r="B1386" s="62">
        <v>44678</v>
      </c>
      <c r="C1386" s="2" t="s">
        <v>11</v>
      </c>
      <c r="D1386" t="s">
        <v>15</v>
      </c>
      <c r="E1386" s="2">
        <v>21</v>
      </c>
      <c r="F1386" s="4">
        <v>63</v>
      </c>
      <c r="G1386" s="4">
        <v>42</v>
      </c>
    </row>
    <row r="1387" spans="1:7" ht="16" x14ac:dyDescent="0.2">
      <c r="A1387" s="1" t="s">
        <v>1411</v>
      </c>
      <c r="B1387" s="62">
        <v>44678</v>
      </c>
      <c r="C1387" s="2" t="s">
        <v>17</v>
      </c>
      <c r="D1387" t="s">
        <v>16</v>
      </c>
      <c r="E1387" s="2">
        <v>24</v>
      </c>
      <c r="F1387" s="4">
        <v>192</v>
      </c>
      <c r="G1387" s="4">
        <v>72</v>
      </c>
    </row>
    <row r="1388" spans="1:7" ht="16" x14ac:dyDescent="0.2">
      <c r="A1388" s="1" t="s">
        <v>1412</v>
      </c>
      <c r="B1388" s="62">
        <v>44678</v>
      </c>
      <c r="C1388" s="2" t="s">
        <v>7</v>
      </c>
      <c r="D1388" t="s">
        <v>13</v>
      </c>
      <c r="E1388" s="2">
        <v>19</v>
      </c>
      <c r="F1388" s="4">
        <v>133</v>
      </c>
      <c r="G1388" s="4">
        <v>76</v>
      </c>
    </row>
    <row r="1389" spans="1:7" ht="16" x14ac:dyDescent="0.2">
      <c r="A1389" s="1" t="s">
        <v>1413</v>
      </c>
      <c r="B1389" s="62">
        <v>44678</v>
      </c>
      <c r="C1389" s="2" t="s">
        <v>19</v>
      </c>
      <c r="D1389" t="s">
        <v>16</v>
      </c>
      <c r="E1389" s="2">
        <v>25</v>
      </c>
      <c r="F1389" s="4">
        <v>200</v>
      </c>
      <c r="G1389" s="4">
        <v>100</v>
      </c>
    </row>
    <row r="1390" spans="1:7" ht="16" x14ac:dyDescent="0.2">
      <c r="A1390" s="1" t="s">
        <v>1414</v>
      </c>
      <c r="B1390" s="62">
        <v>44679</v>
      </c>
      <c r="C1390" s="2" t="s">
        <v>9</v>
      </c>
      <c r="D1390" t="s">
        <v>14</v>
      </c>
      <c r="E1390" s="2">
        <v>24</v>
      </c>
      <c r="F1390" s="4">
        <v>120</v>
      </c>
      <c r="G1390" s="4">
        <v>72</v>
      </c>
    </row>
    <row r="1391" spans="1:7" ht="16" x14ac:dyDescent="0.2">
      <c r="A1391" s="1" t="s">
        <v>1415</v>
      </c>
      <c r="B1391" s="62">
        <v>44679</v>
      </c>
      <c r="C1391" s="2" t="s">
        <v>7</v>
      </c>
      <c r="D1391" t="s">
        <v>15</v>
      </c>
      <c r="E1391" s="2">
        <v>21</v>
      </c>
      <c r="F1391" s="4">
        <v>147</v>
      </c>
      <c r="G1391" s="4">
        <v>84</v>
      </c>
    </row>
    <row r="1392" spans="1:7" ht="16" x14ac:dyDescent="0.2">
      <c r="A1392" s="1" t="s">
        <v>1416</v>
      </c>
      <c r="B1392" s="62">
        <v>44679</v>
      </c>
      <c r="C1392" s="2" t="s">
        <v>19</v>
      </c>
      <c r="D1392" t="s">
        <v>16</v>
      </c>
      <c r="E1392" s="2">
        <v>24</v>
      </c>
      <c r="F1392" s="4">
        <v>192</v>
      </c>
      <c r="G1392" s="4">
        <v>96</v>
      </c>
    </row>
    <row r="1393" spans="1:7" ht="16" x14ac:dyDescent="0.2">
      <c r="A1393" s="1" t="s">
        <v>1417</v>
      </c>
      <c r="B1393" s="62">
        <v>44679</v>
      </c>
      <c r="C1393" s="2" t="s">
        <v>12</v>
      </c>
      <c r="D1393" t="s">
        <v>10</v>
      </c>
      <c r="E1393" s="2">
        <v>24</v>
      </c>
      <c r="F1393" s="4">
        <v>120</v>
      </c>
      <c r="G1393" s="4">
        <v>96</v>
      </c>
    </row>
    <row r="1394" spans="1:7" ht="16" x14ac:dyDescent="0.2">
      <c r="A1394" s="1" t="s">
        <v>1418</v>
      </c>
      <c r="B1394" s="62">
        <v>44679</v>
      </c>
      <c r="C1394" s="2" t="s">
        <v>11</v>
      </c>
      <c r="D1394" t="s">
        <v>10</v>
      </c>
      <c r="E1394" s="2">
        <v>20</v>
      </c>
      <c r="F1394" s="4">
        <v>60</v>
      </c>
      <c r="G1394" s="4">
        <v>40</v>
      </c>
    </row>
    <row r="1395" spans="1:7" ht="16" x14ac:dyDescent="0.2">
      <c r="A1395" s="1" t="s">
        <v>1419</v>
      </c>
      <c r="B1395" s="62">
        <v>44679</v>
      </c>
      <c r="C1395" s="2" t="s">
        <v>11</v>
      </c>
      <c r="D1395" t="s">
        <v>15</v>
      </c>
      <c r="E1395" s="2">
        <v>22</v>
      </c>
      <c r="F1395" s="4">
        <v>66</v>
      </c>
      <c r="G1395" s="4">
        <v>44</v>
      </c>
    </row>
    <row r="1396" spans="1:7" ht="16" x14ac:dyDescent="0.2">
      <c r="A1396" s="1" t="s">
        <v>1420</v>
      </c>
      <c r="B1396" s="62">
        <v>44679</v>
      </c>
      <c r="C1396" s="2" t="s">
        <v>11</v>
      </c>
      <c r="D1396" t="s">
        <v>13</v>
      </c>
      <c r="E1396" s="2">
        <v>25</v>
      </c>
      <c r="F1396" s="4">
        <v>75</v>
      </c>
      <c r="G1396" s="4">
        <v>50</v>
      </c>
    </row>
    <row r="1397" spans="1:7" ht="16" x14ac:dyDescent="0.2">
      <c r="A1397" s="1" t="s">
        <v>1421</v>
      </c>
      <c r="B1397" s="62">
        <v>44679</v>
      </c>
      <c r="C1397" s="2" t="s">
        <v>11</v>
      </c>
      <c r="D1397" t="s">
        <v>10</v>
      </c>
      <c r="E1397" s="2">
        <v>19</v>
      </c>
      <c r="F1397" s="4">
        <v>57</v>
      </c>
      <c r="G1397" s="4">
        <v>38</v>
      </c>
    </row>
    <row r="1398" spans="1:7" ht="16" x14ac:dyDescent="0.2">
      <c r="A1398" s="1" t="s">
        <v>1422</v>
      </c>
      <c r="B1398" s="62">
        <v>44679</v>
      </c>
      <c r="C1398" s="2" t="s">
        <v>20</v>
      </c>
      <c r="D1398" t="s">
        <v>18</v>
      </c>
      <c r="E1398" s="2">
        <v>21</v>
      </c>
      <c r="F1398" s="4">
        <v>84</v>
      </c>
      <c r="G1398" s="4">
        <v>21</v>
      </c>
    </row>
    <row r="1399" spans="1:7" ht="16" x14ac:dyDescent="0.2">
      <c r="A1399" s="1" t="s">
        <v>1423</v>
      </c>
      <c r="B1399" s="62">
        <v>44679</v>
      </c>
      <c r="C1399" s="2" t="s">
        <v>11</v>
      </c>
      <c r="D1399" t="s">
        <v>14</v>
      </c>
      <c r="E1399" s="2">
        <v>22</v>
      </c>
      <c r="F1399" s="4">
        <v>66</v>
      </c>
      <c r="G1399" s="4">
        <v>44</v>
      </c>
    </row>
    <row r="1400" spans="1:7" ht="16" x14ac:dyDescent="0.2">
      <c r="A1400" s="1" t="s">
        <v>1424</v>
      </c>
      <c r="B1400" s="62">
        <v>44679</v>
      </c>
      <c r="C1400" s="2" t="s">
        <v>11</v>
      </c>
      <c r="D1400" t="s">
        <v>16</v>
      </c>
      <c r="E1400" s="2">
        <v>20</v>
      </c>
      <c r="F1400" s="4">
        <v>60</v>
      </c>
      <c r="G1400" s="4">
        <v>40</v>
      </c>
    </row>
    <row r="1401" spans="1:7" ht="16" x14ac:dyDescent="0.2">
      <c r="A1401" s="1" t="s">
        <v>1425</v>
      </c>
      <c r="B1401" s="62">
        <v>44679</v>
      </c>
      <c r="C1401" s="2" t="s">
        <v>17</v>
      </c>
      <c r="D1401" t="s">
        <v>10</v>
      </c>
      <c r="E1401" s="2">
        <v>25</v>
      </c>
      <c r="F1401" s="4">
        <v>200</v>
      </c>
      <c r="G1401" s="4">
        <v>75</v>
      </c>
    </row>
    <row r="1402" spans="1:7" ht="16" x14ac:dyDescent="0.2">
      <c r="A1402" s="1" t="s">
        <v>1426</v>
      </c>
      <c r="B1402" s="62">
        <v>44679</v>
      </c>
      <c r="C1402" s="2" t="s">
        <v>20</v>
      </c>
      <c r="D1402" t="s">
        <v>18</v>
      </c>
      <c r="E1402" s="2">
        <v>20</v>
      </c>
      <c r="F1402" s="4">
        <v>80</v>
      </c>
      <c r="G1402" s="4">
        <v>20</v>
      </c>
    </row>
    <row r="1403" spans="1:7" ht="16" x14ac:dyDescent="0.2">
      <c r="A1403" s="1" t="s">
        <v>1427</v>
      </c>
      <c r="B1403" s="62">
        <v>44679</v>
      </c>
      <c r="C1403" s="2" t="s">
        <v>11</v>
      </c>
      <c r="D1403" t="s">
        <v>14</v>
      </c>
      <c r="E1403" s="2">
        <v>24</v>
      </c>
      <c r="F1403" s="4">
        <v>72</v>
      </c>
      <c r="G1403" s="4">
        <v>48</v>
      </c>
    </row>
    <row r="1404" spans="1:7" ht="16" x14ac:dyDescent="0.2">
      <c r="A1404" s="1" t="s">
        <v>1428</v>
      </c>
      <c r="B1404" s="62">
        <v>44680</v>
      </c>
      <c r="C1404" s="2" t="s">
        <v>9</v>
      </c>
      <c r="D1404" t="s">
        <v>15</v>
      </c>
      <c r="E1404" s="2">
        <v>25</v>
      </c>
      <c r="F1404" s="4">
        <v>125</v>
      </c>
      <c r="G1404" s="4">
        <v>75</v>
      </c>
    </row>
    <row r="1405" spans="1:7" ht="16" x14ac:dyDescent="0.2">
      <c r="A1405" s="1" t="s">
        <v>1429</v>
      </c>
      <c r="B1405" s="62">
        <v>44680</v>
      </c>
      <c r="C1405" s="2" t="s">
        <v>17</v>
      </c>
      <c r="D1405" t="s">
        <v>8</v>
      </c>
      <c r="E1405" s="2">
        <v>18</v>
      </c>
      <c r="F1405" s="4">
        <v>144</v>
      </c>
      <c r="G1405" s="4">
        <v>54</v>
      </c>
    </row>
    <row r="1406" spans="1:7" ht="16" x14ac:dyDescent="0.2">
      <c r="A1406" s="1" t="s">
        <v>1430</v>
      </c>
      <c r="B1406" s="62">
        <v>44680</v>
      </c>
      <c r="C1406" s="2" t="s">
        <v>11</v>
      </c>
      <c r="D1406" t="s">
        <v>18</v>
      </c>
      <c r="E1406" s="2">
        <v>20</v>
      </c>
      <c r="F1406" s="4">
        <v>60</v>
      </c>
      <c r="G1406" s="4">
        <v>40</v>
      </c>
    </row>
    <row r="1407" spans="1:7" ht="16" x14ac:dyDescent="0.2">
      <c r="A1407" s="1" t="s">
        <v>1431</v>
      </c>
      <c r="B1407" s="62">
        <v>44680</v>
      </c>
      <c r="C1407" s="2" t="s">
        <v>20</v>
      </c>
      <c r="D1407" t="s">
        <v>13</v>
      </c>
      <c r="E1407" s="2">
        <v>21</v>
      </c>
      <c r="F1407" s="4">
        <v>84</v>
      </c>
      <c r="G1407" s="4">
        <v>21</v>
      </c>
    </row>
    <row r="1408" spans="1:7" ht="16" x14ac:dyDescent="0.2">
      <c r="A1408" s="1" t="s">
        <v>1432</v>
      </c>
      <c r="B1408" s="62">
        <v>44680</v>
      </c>
      <c r="C1408" s="2" t="s">
        <v>7</v>
      </c>
      <c r="D1408" t="s">
        <v>18</v>
      </c>
      <c r="E1408" s="2">
        <v>22</v>
      </c>
      <c r="F1408" s="4">
        <v>154</v>
      </c>
      <c r="G1408" s="4">
        <v>88</v>
      </c>
    </row>
    <row r="1409" spans="1:7" ht="16" x14ac:dyDescent="0.2">
      <c r="A1409" s="1" t="s">
        <v>1433</v>
      </c>
      <c r="B1409" s="62">
        <v>44680</v>
      </c>
      <c r="C1409" s="2" t="s">
        <v>11</v>
      </c>
      <c r="D1409" t="s">
        <v>13</v>
      </c>
      <c r="E1409" s="2">
        <v>20</v>
      </c>
      <c r="F1409" s="4">
        <v>60</v>
      </c>
      <c r="G1409" s="4">
        <v>40</v>
      </c>
    </row>
    <row r="1410" spans="1:7" ht="16" x14ac:dyDescent="0.2">
      <c r="A1410" s="1" t="s">
        <v>1434</v>
      </c>
      <c r="B1410" s="62">
        <v>44680</v>
      </c>
      <c r="C1410" s="2" t="s">
        <v>9</v>
      </c>
      <c r="D1410" t="s">
        <v>18</v>
      </c>
      <c r="E1410" s="2">
        <v>22</v>
      </c>
      <c r="F1410" s="4">
        <v>110</v>
      </c>
      <c r="G1410" s="4">
        <v>66</v>
      </c>
    </row>
    <row r="1411" spans="1:7" ht="16" x14ac:dyDescent="0.2">
      <c r="A1411" s="1" t="s">
        <v>1435</v>
      </c>
      <c r="B1411" s="62">
        <v>44680</v>
      </c>
      <c r="C1411" s="2" t="s">
        <v>9</v>
      </c>
      <c r="D1411" t="s">
        <v>13</v>
      </c>
      <c r="E1411" s="2">
        <v>19</v>
      </c>
      <c r="F1411" s="4">
        <v>95</v>
      </c>
      <c r="G1411" s="4">
        <v>57</v>
      </c>
    </row>
    <row r="1412" spans="1:7" ht="16" x14ac:dyDescent="0.2">
      <c r="A1412" s="1" t="s">
        <v>1436</v>
      </c>
      <c r="B1412" s="62">
        <v>44680</v>
      </c>
      <c r="C1412" s="2" t="s">
        <v>17</v>
      </c>
      <c r="D1412" t="s">
        <v>14</v>
      </c>
      <c r="E1412" s="2">
        <v>19</v>
      </c>
      <c r="F1412" s="4">
        <v>152</v>
      </c>
      <c r="G1412" s="4">
        <v>57</v>
      </c>
    </row>
    <row r="1413" spans="1:7" ht="16" x14ac:dyDescent="0.2">
      <c r="A1413" s="1" t="s">
        <v>1437</v>
      </c>
      <c r="B1413" s="62">
        <v>44680</v>
      </c>
      <c r="C1413" s="2" t="s">
        <v>7</v>
      </c>
      <c r="D1413" t="s">
        <v>18</v>
      </c>
      <c r="E1413" s="2">
        <v>25</v>
      </c>
      <c r="F1413" s="4">
        <v>175</v>
      </c>
      <c r="G1413" s="4">
        <v>100</v>
      </c>
    </row>
    <row r="1414" spans="1:7" ht="16" x14ac:dyDescent="0.2">
      <c r="A1414" s="1" t="s">
        <v>1438</v>
      </c>
      <c r="B1414" s="62">
        <v>44680</v>
      </c>
      <c r="C1414" s="2" t="s">
        <v>9</v>
      </c>
      <c r="D1414" t="s">
        <v>8</v>
      </c>
      <c r="E1414" s="2">
        <v>23</v>
      </c>
      <c r="F1414" s="4">
        <v>115</v>
      </c>
      <c r="G1414" s="4">
        <v>69</v>
      </c>
    </row>
    <row r="1415" spans="1:7" ht="16" x14ac:dyDescent="0.2">
      <c r="A1415" s="1" t="s">
        <v>1439</v>
      </c>
      <c r="B1415" s="62">
        <v>44680</v>
      </c>
      <c r="C1415" s="2" t="s">
        <v>20</v>
      </c>
      <c r="D1415" t="s">
        <v>13</v>
      </c>
      <c r="E1415" s="2">
        <v>24</v>
      </c>
      <c r="F1415" s="4">
        <v>96</v>
      </c>
      <c r="G1415" s="4">
        <v>24</v>
      </c>
    </row>
    <row r="1416" spans="1:7" ht="16" x14ac:dyDescent="0.2">
      <c r="A1416" s="1" t="s">
        <v>1440</v>
      </c>
      <c r="B1416" s="62">
        <v>44680</v>
      </c>
      <c r="C1416" s="2" t="s">
        <v>9</v>
      </c>
      <c r="D1416" t="s">
        <v>13</v>
      </c>
      <c r="E1416" s="2">
        <v>19</v>
      </c>
      <c r="F1416" s="4">
        <v>95</v>
      </c>
      <c r="G1416" s="4">
        <v>57</v>
      </c>
    </row>
    <row r="1417" spans="1:7" ht="16" x14ac:dyDescent="0.2">
      <c r="A1417" s="1" t="s">
        <v>1441</v>
      </c>
      <c r="B1417" s="62">
        <v>44681</v>
      </c>
      <c r="C1417" s="2" t="s">
        <v>20</v>
      </c>
      <c r="D1417" t="s">
        <v>10</v>
      </c>
      <c r="E1417" s="2">
        <v>25</v>
      </c>
      <c r="F1417" s="4">
        <v>100</v>
      </c>
      <c r="G1417" s="4">
        <v>25</v>
      </c>
    </row>
    <row r="1418" spans="1:7" ht="16" x14ac:dyDescent="0.2">
      <c r="A1418" s="1" t="s">
        <v>1442</v>
      </c>
      <c r="B1418" s="62">
        <v>44681</v>
      </c>
      <c r="C1418" s="2" t="s">
        <v>20</v>
      </c>
      <c r="D1418" t="s">
        <v>13</v>
      </c>
      <c r="E1418" s="2">
        <v>22</v>
      </c>
      <c r="F1418" s="4">
        <v>88</v>
      </c>
      <c r="G1418" s="4">
        <v>22</v>
      </c>
    </row>
    <row r="1419" spans="1:7" ht="16" x14ac:dyDescent="0.2">
      <c r="A1419" s="1" t="s">
        <v>1443</v>
      </c>
      <c r="B1419" s="62">
        <v>44681</v>
      </c>
      <c r="C1419" s="2" t="s">
        <v>12</v>
      </c>
      <c r="D1419" t="s">
        <v>16</v>
      </c>
      <c r="E1419" s="2">
        <v>22</v>
      </c>
      <c r="F1419" s="4">
        <v>110</v>
      </c>
      <c r="G1419" s="4">
        <v>88</v>
      </c>
    </row>
    <row r="1420" spans="1:7" ht="16" x14ac:dyDescent="0.2">
      <c r="A1420" s="1" t="s">
        <v>1444</v>
      </c>
      <c r="B1420" s="62">
        <v>44681</v>
      </c>
      <c r="C1420" s="2" t="s">
        <v>19</v>
      </c>
      <c r="D1420" t="s">
        <v>13</v>
      </c>
      <c r="E1420" s="2">
        <v>22</v>
      </c>
      <c r="F1420" s="4">
        <v>176</v>
      </c>
      <c r="G1420" s="4">
        <v>88</v>
      </c>
    </row>
    <row r="1421" spans="1:7" ht="16" x14ac:dyDescent="0.2">
      <c r="A1421" s="1" t="s">
        <v>1445</v>
      </c>
      <c r="B1421" s="62">
        <v>44681</v>
      </c>
      <c r="C1421" s="2" t="s">
        <v>12</v>
      </c>
      <c r="D1421" t="s">
        <v>8</v>
      </c>
      <c r="E1421" s="2">
        <v>19</v>
      </c>
      <c r="F1421" s="4">
        <v>95</v>
      </c>
      <c r="G1421" s="4">
        <v>76</v>
      </c>
    </row>
    <row r="1422" spans="1:7" ht="16" x14ac:dyDescent="0.2">
      <c r="A1422" s="1" t="s">
        <v>1446</v>
      </c>
      <c r="B1422" s="62">
        <v>44681</v>
      </c>
      <c r="C1422" s="2" t="s">
        <v>17</v>
      </c>
      <c r="D1422" t="s">
        <v>18</v>
      </c>
      <c r="E1422" s="2">
        <v>19</v>
      </c>
      <c r="F1422" s="4">
        <v>152</v>
      </c>
      <c r="G1422" s="4">
        <v>57</v>
      </c>
    </row>
    <row r="1423" spans="1:7" ht="16" x14ac:dyDescent="0.2">
      <c r="A1423" s="1" t="s">
        <v>1447</v>
      </c>
      <c r="B1423" s="62">
        <v>44681</v>
      </c>
      <c r="C1423" s="2" t="s">
        <v>7</v>
      </c>
      <c r="D1423" t="s">
        <v>15</v>
      </c>
      <c r="E1423" s="2">
        <v>19</v>
      </c>
      <c r="F1423" s="4">
        <v>133</v>
      </c>
      <c r="G1423" s="4">
        <v>76</v>
      </c>
    </row>
    <row r="1424" spans="1:7" ht="16" x14ac:dyDescent="0.2">
      <c r="A1424" s="1" t="s">
        <v>1448</v>
      </c>
      <c r="B1424" s="62">
        <v>44681</v>
      </c>
      <c r="C1424" s="2" t="s">
        <v>11</v>
      </c>
      <c r="D1424" t="s">
        <v>8</v>
      </c>
      <c r="E1424" s="2">
        <v>23</v>
      </c>
      <c r="F1424" s="4">
        <v>69</v>
      </c>
      <c r="G1424" s="4">
        <v>46</v>
      </c>
    </row>
    <row r="1425" spans="1:7" ht="16" x14ac:dyDescent="0.2">
      <c r="A1425" s="1" t="s">
        <v>1449</v>
      </c>
      <c r="B1425" s="62">
        <v>44682</v>
      </c>
      <c r="C1425" s="2" t="s">
        <v>19</v>
      </c>
      <c r="D1425" t="s">
        <v>13</v>
      </c>
      <c r="E1425" s="2">
        <v>24</v>
      </c>
      <c r="F1425" s="4">
        <v>192</v>
      </c>
      <c r="G1425" s="4">
        <v>96</v>
      </c>
    </row>
    <row r="1426" spans="1:7" ht="16" x14ac:dyDescent="0.2">
      <c r="A1426" s="1" t="s">
        <v>1450</v>
      </c>
      <c r="B1426" s="62">
        <v>44682</v>
      </c>
      <c r="C1426" s="2" t="s">
        <v>19</v>
      </c>
      <c r="D1426" t="s">
        <v>16</v>
      </c>
      <c r="E1426" s="2">
        <v>21</v>
      </c>
      <c r="F1426" s="4">
        <v>168</v>
      </c>
      <c r="G1426" s="4">
        <v>84</v>
      </c>
    </row>
    <row r="1427" spans="1:7" ht="16" x14ac:dyDescent="0.2">
      <c r="A1427" s="1" t="s">
        <v>1451</v>
      </c>
      <c r="B1427" s="62">
        <v>44682</v>
      </c>
      <c r="C1427" s="2" t="s">
        <v>17</v>
      </c>
      <c r="D1427" t="s">
        <v>18</v>
      </c>
      <c r="E1427" s="2">
        <v>22</v>
      </c>
      <c r="F1427" s="4">
        <v>176</v>
      </c>
      <c r="G1427" s="4">
        <v>66</v>
      </c>
    </row>
    <row r="1428" spans="1:7" ht="16" x14ac:dyDescent="0.2">
      <c r="A1428" s="1" t="s">
        <v>1452</v>
      </c>
      <c r="B1428" s="62">
        <v>44682</v>
      </c>
      <c r="C1428" s="2" t="s">
        <v>19</v>
      </c>
      <c r="D1428" t="s">
        <v>8</v>
      </c>
      <c r="E1428" s="2">
        <v>22</v>
      </c>
      <c r="F1428" s="4">
        <v>176</v>
      </c>
      <c r="G1428" s="4">
        <v>88</v>
      </c>
    </row>
    <row r="1429" spans="1:7" ht="16" x14ac:dyDescent="0.2">
      <c r="A1429" s="1" t="s">
        <v>1453</v>
      </c>
      <c r="B1429" s="62">
        <v>44682</v>
      </c>
      <c r="C1429" s="2" t="s">
        <v>12</v>
      </c>
      <c r="D1429" t="s">
        <v>18</v>
      </c>
      <c r="E1429" s="2">
        <v>22</v>
      </c>
      <c r="F1429" s="4">
        <v>110</v>
      </c>
      <c r="G1429" s="4">
        <v>88</v>
      </c>
    </row>
    <row r="1430" spans="1:7" ht="16" x14ac:dyDescent="0.2">
      <c r="A1430" s="1" t="s">
        <v>1454</v>
      </c>
      <c r="B1430" s="62">
        <v>44682</v>
      </c>
      <c r="C1430" s="2" t="s">
        <v>20</v>
      </c>
      <c r="D1430" t="s">
        <v>15</v>
      </c>
      <c r="E1430" s="2">
        <v>22</v>
      </c>
      <c r="F1430" s="4">
        <v>88</v>
      </c>
      <c r="G1430" s="4">
        <v>22</v>
      </c>
    </row>
    <row r="1431" spans="1:7" ht="16" x14ac:dyDescent="0.2">
      <c r="A1431" s="1" t="s">
        <v>1455</v>
      </c>
      <c r="B1431" s="62">
        <v>44682</v>
      </c>
      <c r="C1431" s="2" t="s">
        <v>12</v>
      </c>
      <c r="D1431" t="s">
        <v>10</v>
      </c>
      <c r="E1431" s="2">
        <v>23</v>
      </c>
      <c r="F1431" s="4">
        <v>115</v>
      </c>
      <c r="G1431" s="4">
        <v>92</v>
      </c>
    </row>
    <row r="1432" spans="1:7" ht="16" x14ac:dyDescent="0.2">
      <c r="A1432" s="1" t="s">
        <v>1456</v>
      </c>
      <c r="B1432" s="62">
        <v>44682</v>
      </c>
      <c r="C1432" s="2" t="s">
        <v>17</v>
      </c>
      <c r="D1432" t="s">
        <v>10</v>
      </c>
      <c r="E1432" s="2">
        <v>25</v>
      </c>
      <c r="F1432" s="4">
        <v>200</v>
      </c>
      <c r="G1432" s="4">
        <v>75</v>
      </c>
    </row>
    <row r="1433" spans="1:7" ht="16" x14ac:dyDescent="0.2">
      <c r="A1433" s="1" t="s">
        <v>1457</v>
      </c>
      <c r="B1433" s="62">
        <v>44682</v>
      </c>
      <c r="C1433" s="2" t="s">
        <v>12</v>
      </c>
      <c r="D1433" t="s">
        <v>15</v>
      </c>
      <c r="E1433" s="2">
        <v>24</v>
      </c>
      <c r="F1433" s="4">
        <v>120</v>
      </c>
      <c r="G1433" s="4">
        <v>96</v>
      </c>
    </row>
    <row r="1434" spans="1:7" ht="16" x14ac:dyDescent="0.2">
      <c r="A1434" s="1" t="s">
        <v>1458</v>
      </c>
      <c r="B1434" s="62">
        <v>44682</v>
      </c>
      <c r="C1434" s="2" t="s">
        <v>11</v>
      </c>
      <c r="D1434" t="s">
        <v>18</v>
      </c>
      <c r="E1434" s="2">
        <v>20</v>
      </c>
      <c r="F1434" s="4">
        <v>60</v>
      </c>
      <c r="G1434" s="4">
        <v>40</v>
      </c>
    </row>
    <row r="1435" spans="1:7" ht="16" x14ac:dyDescent="0.2">
      <c r="A1435" s="1" t="s">
        <v>1459</v>
      </c>
      <c r="B1435" s="62">
        <v>44682</v>
      </c>
      <c r="C1435" s="2" t="s">
        <v>11</v>
      </c>
      <c r="D1435" t="s">
        <v>15</v>
      </c>
      <c r="E1435" s="2">
        <v>24</v>
      </c>
      <c r="F1435" s="4">
        <v>72</v>
      </c>
      <c r="G1435" s="4">
        <v>48</v>
      </c>
    </row>
    <row r="1436" spans="1:7" ht="16" x14ac:dyDescent="0.2">
      <c r="A1436" s="1" t="s">
        <v>1460</v>
      </c>
      <c r="B1436" s="62">
        <v>44682</v>
      </c>
      <c r="C1436" s="2" t="s">
        <v>17</v>
      </c>
      <c r="D1436" t="s">
        <v>16</v>
      </c>
      <c r="E1436" s="2">
        <v>19</v>
      </c>
      <c r="F1436" s="4">
        <v>152</v>
      </c>
      <c r="G1436" s="4">
        <v>57</v>
      </c>
    </row>
    <row r="1437" spans="1:7" ht="16" x14ac:dyDescent="0.2">
      <c r="A1437" s="1" t="s">
        <v>1461</v>
      </c>
      <c r="B1437" s="62">
        <v>44682</v>
      </c>
      <c r="C1437" s="2" t="s">
        <v>17</v>
      </c>
      <c r="D1437" t="s">
        <v>16</v>
      </c>
      <c r="E1437" s="2">
        <v>24</v>
      </c>
      <c r="F1437" s="4">
        <v>192</v>
      </c>
      <c r="G1437" s="4">
        <v>72</v>
      </c>
    </row>
    <row r="1438" spans="1:7" ht="16" x14ac:dyDescent="0.2">
      <c r="A1438" s="1" t="s">
        <v>1462</v>
      </c>
      <c r="B1438" s="62">
        <v>44682</v>
      </c>
      <c r="C1438" s="2" t="s">
        <v>12</v>
      </c>
      <c r="D1438" t="s">
        <v>8</v>
      </c>
      <c r="E1438" s="2">
        <v>18</v>
      </c>
      <c r="F1438" s="4">
        <v>90</v>
      </c>
      <c r="G1438" s="4">
        <v>72</v>
      </c>
    </row>
    <row r="1439" spans="1:7" ht="16" x14ac:dyDescent="0.2">
      <c r="A1439" s="1" t="s">
        <v>1463</v>
      </c>
      <c r="B1439" s="62">
        <v>44682</v>
      </c>
      <c r="C1439" s="2" t="s">
        <v>20</v>
      </c>
      <c r="D1439" t="s">
        <v>16</v>
      </c>
      <c r="E1439" s="2">
        <v>23</v>
      </c>
      <c r="F1439" s="4">
        <v>92</v>
      </c>
      <c r="G1439" s="4">
        <v>23</v>
      </c>
    </row>
    <row r="1440" spans="1:7" ht="16" x14ac:dyDescent="0.2">
      <c r="A1440" s="1" t="s">
        <v>1464</v>
      </c>
      <c r="B1440" s="62">
        <v>44682</v>
      </c>
      <c r="C1440" s="2" t="s">
        <v>7</v>
      </c>
      <c r="D1440" t="s">
        <v>18</v>
      </c>
      <c r="E1440" s="2">
        <v>20</v>
      </c>
      <c r="F1440" s="4">
        <v>140</v>
      </c>
      <c r="G1440" s="4">
        <v>80</v>
      </c>
    </row>
    <row r="1441" spans="1:7" ht="16" x14ac:dyDescent="0.2">
      <c r="A1441" s="1" t="s">
        <v>1465</v>
      </c>
      <c r="B1441" s="62">
        <v>44683</v>
      </c>
      <c r="C1441" s="2" t="s">
        <v>11</v>
      </c>
      <c r="D1441" t="s">
        <v>14</v>
      </c>
      <c r="E1441" s="2">
        <v>21</v>
      </c>
      <c r="F1441" s="4">
        <v>63</v>
      </c>
      <c r="G1441" s="4">
        <v>42</v>
      </c>
    </row>
    <row r="1442" spans="1:7" ht="16" x14ac:dyDescent="0.2">
      <c r="A1442" s="1" t="s">
        <v>1466</v>
      </c>
      <c r="B1442" s="62">
        <v>44683</v>
      </c>
      <c r="C1442" s="2" t="s">
        <v>19</v>
      </c>
      <c r="D1442" t="s">
        <v>16</v>
      </c>
      <c r="E1442" s="2">
        <v>25</v>
      </c>
      <c r="F1442" s="4">
        <v>200</v>
      </c>
      <c r="G1442" s="4">
        <v>100</v>
      </c>
    </row>
    <row r="1443" spans="1:7" ht="16" x14ac:dyDescent="0.2">
      <c r="A1443" s="1" t="s">
        <v>1467</v>
      </c>
      <c r="B1443" s="62">
        <v>44683</v>
      </c>
      <c r="C1443" s="2" t="s">
        <v>7</v>
      </c>
      <c r="D1443" t="s">
        <v>15</v>
      </c>
      <c r="E1443" s="2">
        <v>25</v>
      </c>
      <c r="F1443" s="4">
        <v>175</v>
      </c>
      <c r="G1443" s="4">
        <v>100</v>
      </c>
    </row>
    <row r="1444" spans="1:7" ht="16" x14ac:dyDescent="0.2">
      <c r="A1444" s="1" t="s">
        <v>1468</v>
      </c>
      <c r="B1444" s="62">
        <v>44683</v>
      </c>
      <c r="C1444" s="2" t="s">
        <v>9</v>
      </c>
      <c r="D1444" t="s">
        <v>15</v>
      </c>
      <c r="E1444" s="2">
        <v>22</v>
      </c>
      <c r="F1444" s="4">
        <v>110</v>
      </c>
      <c r="G1444" s="4">
        <v>66</v>
      </c>
    </row>
    <row r="1445" spans="1:7" ht="16" x14ac:dyDescent="0.2">
      <c r="A1445" s="1" t="s">
        <v>1469</v>
      </c>
      <c r="B1445" s="62">
        <v>44683</v>
      </c>
      <c r="C1445" s="2" t="s">
        <v>17</v>
      </c>
      <c r="D1445" t="s">
        <v>13</v>
      </c>
      <c r="E1445" s="2">
        <v>25</v>
      </c>
      <c r="F1445" s="4">
        <v>200</v>
      </c>
      <c r="G1445" s="4">
        <v>75</v>
      </c>
    </row>
    <row r="1446" spans="1:7" ht="16" x14ac:dyDescent="0.2">
      <c r="A1446" s="1" t="s">
        <v>1470</v>
      </c>
      <c r="B1446" s="62">
        <v>44683</v>
      </c>
      <c r="C1446" s="2" t="s">
        <v>12</v>
      </c>
      <c r="D1446" t="s">
        <v>18</v>
      </c>
      <c r="E1446" s="2">
        <v>23</v>
      </c>
      <c r="F1446" s="4">
        <v>115</v>
      </c>
      <c r="G1446" s="4">
        <v>92</v>
      </c>
    </row>
    <row r="1447" spans="1:7" ht="16" x14ac:dyDescent="0.2">
      <c r="A1447" s="1" t="s">
        <v>1471</v>
      </c>
      <c r="B1447" s="62">
        <v>44683</v>
      </c>
      <c r="C1447" s="2" t="s">
        <v>19</v>
      </c>
      <c r="D1447" t="s">
        <v>15</v>
      </c>
      <c r="E1447" s="2">
        <v>25</v>
      </c>
      <c r="F1447" s="4">
        <v>200</v>
      </c>
      <c r="G1447" s="4">
        <v>100</v>
      </c>
    </row>
    <row r="1448" spans="1:7" ht="16" x14ac:dyDescent="0.2">
      <c r="A1448" s="1" t="s">
        <v>1472</v>
      </c>
      <c r="B1448" s="62">
        <v>44683</v>
      </c>
      <c r="C1448" s="2" t="s">
        <v>9</v>
      </c>
      <c r="D1448" t="s">
        <v>10</v>
      </c>
      <c r="E1448" s="2">
        <v>20</v>
      </c>
      <c r="F1448" s="4">
        <v>100</v>
      </c>
      <c r="G1448" s="4">
        <v>60</v>
      </c>
    </row>
    <row r="1449" spans="1:7" ht="16" x14ac:dyDescent="0.2">
      <c r="A1449" s="1" t="s">
        <v>1473</v>
      </c>
      <c r="B1449" s="62">
        <v>44683</v>
      </c>
      <c r="C1449" s="2" t="s">
        <v>11</v>
      </c>
      <c r="D1449" t="s">
        <v>13</v>
      </c>
      <c r="E1449" s="2">
        <v>25</v>
      </c>
      <c r="F1449" s="4">
        <v>75</v>
      </c>
      <c r="G1449" s="4">
        <v>50</v>
      </c>
    </row>
    <row r="1450" spans="1:7" ht="16" x14ac:dyDescent="0.2">
      <c r="A1450" s="1" t="s">
        <v>1474</v>
      </c>
      <c r="B1450" s="62">
        <v>44684</v>
      </c>
      <c r="C1450" s="2" t="s">
        <v>19</v>
      </c>
      <c r="D1450" t="s">
        <v>8</v>
      </c>
      <c r="E1450" s="2">
        <v>24</v>
      </c>
      <c r="F1450" s="4">
        <v>192</v>
      </c>
      <c r="G1450" s="4">
        <v>96</v>
      </c>
    </row>
    <row r="1451" spans="1:7" ht="16" x14ac:dyDescent="0.2">
      <c r="A1451" s="1" t="s">
        <v>1475</v>
      </c>
      <c r="B1451" s="62">
        <v>44684</v>
      </c>
      <c r="C1451" s="2" t="s">
        <v>20</v>
      </c>
      <c r="D1451" t="s">
        <v>18</v>
      </c>
      <c r="E1451" s="2">
        <v>24</v>
      </c>
      <c r="F1451" s="4">
        <v>96</v>
      </c>
      <c r="G1451" s="4">
        <v>24</v>
      </c>
    </row>
    <row r="1452" spans="1:7" ht="16" x14ac:dyDescent="0.2">
      <c r="A1452" s="1" t="s">
        <v>1476</v>
      </c>
      <c r="B1452" s="62">
        <v>44684</v>
      </c>
      <c r="C1452" s="2" t="s">
        <v>19</v>
      </c>
      <c r="D1452" t="s">
        <v>16</v>
      </c>
      <c r="E1452" s="2">
        <v>24</v>
      </c>
      <c r="F1452" s="4">
        <v>192</v>
      </c>
      <c r="G1452" s="4">
        <v>96</v>
      </c>
    </row>
    <row r="1453" spans="1:7" ht="16" x14ac:dyDescent="0.2">
      <c r="A1453" s="1" t="s">
        <v>1477</v>
      </c>
      <c r="B1453" s="62">
        <v>44684</v>
      </c>
      <c r="C1453" s="2" t="s">
        <v>20</v>
      </c>
      <c r="D1453" t="s">
        <v>18</v>
      </c>
      <c r="E1453" s="2">
        <v>24</v>
      </c>
      <c r="F1453" s="4">
        <v>96</v>
      </c>
      <c r="G1453" s="4">
        <v>24</v>
      </c>
    </row>
    <row r="1454" spans="1:7" ht="16" x14ac:dyDescent="0.2">
      <c r="A1454" s="1" t="s">
        <v>1478</v>
      </c>
      <c r="B1454" s="62">
        <v>44684</v>
      </c>
      <c r="C1454" s="2" t="s">
        <v>17</v>
      </c>
      <c r="D1454" t="s">
        <v>13</v>
      </c>
      <c r="E1454" s="2">
        <v>22</v>
      </c>
      <c r="F1454" s="4">
        <v>176</v>
      </c>
      <c r="G1454" s="4">
        <v>66</v>
      </c>
    </row>
    <row r="1455" spans="1:7" ht="16" x14ac:dyDescent="0.2">
      <c r="A1455" s="1" t="s">
        <v>1479</v>
      </c>
      <c r="B1455" s="62">
        <v>44684</v>
      </c>
      <c r="C1455" s="2" t="s">
        <v>9</v>
      </c>
      <c r="D1455" t="s">
        <v>16</v>
      </c>
      <c r="E1455" s="2">
        <v>18</v>
      </c>
      <c r="F1455" s="4">
        <v>90</v>
      </c>
      <c r="G1455" s="4">
        <v>54</v>
      </c>
    </row>
    <row r="1456" spans="1:7" ht="16" x14ac:dyDescent="0.2">
      <c r="A1456" s="1" t="s">
        <v>1480</v>
      </c>
      <c r="B1456" s="62">
        <v>44684</v>
      </c>
      <c r="C1456" s="2" t="s">
        <v>7</v>
      </c>
      <c r="D1456" t="s">
        <v>18</v>
      </c>
      <c r="E1456" s="2">
        <v>23</v>
      </c>
      <c r="F1456" s="4">
        <v>161</v>
      </c>
      <c r="G1456" s="4">
        <v>92</v>
      </c>
    </row>
    <row r="1457" spans="1:7" ht="16" x14ac:dyDescent="0.2">
      <c r="A1457" s="1" t="s">
        <v>1481</v>
      </c>
      <c r="B1457" s="62">
        <v>44684</v>
      </c>
      <c r="C1457" s="2" t="s">
        <v>20</v>
      </c>
      <c r="D1457" t="s">
        <v>8</v>
      </c>
      <c r="E1457" s="2">
        <v>20</v>
      </c>
      <c r="F1457" s="4">
        <v>80</v>
      </c>
      <c r="G1457" s="4">
        <v>20</v>
      </c>
    </row>
    <row r="1458" spans="1:7" ht="16" x14ac:dyDescent="0.2">
      <c r="A1458" s="1" t="s">
        <v>1482</v>
      </c>
      <c r="B1458" s="62">
        <v>44684</v>
      </c>
      <c r="C1458" s="2" t="s">
        <v>11</v>
      </c>
      <c r="D1458" t="s">
        <v>13</v>
      </c>
      <c r="E1458" s="2">
        <v>23</v>
      </c>
      <c r="F1458" s="4">
        <v>69</v>
      </c>
      <c r="G1458" s="4">
        <v>46</v>
      </c>
    </row>
    <row r="1459" spans="1:7" ht="16" x14ac:dyDescent="0.2">
      <c r="A1459" s="1" t="s">
        <v>1483</v>
      </c>
      <c r="B1459" s="62">
        <v>44684</v>
      </c>
      <c r="C1459" s="2" t="s">
        <v>11</v>
      </c>
      <c r="D1459" t="s">
        <v>8</v>
      </c>
      <c r="E1459" s="2">
        <v>25</v>
      </c>
      <c r="F1459" s="4">
        <v>75</v>
      </c>
      <c r="G1459" s="4">
        <v>50</v>
      </c>
    </row>
    <row r="1460" spans="1:7" ht="16" x14ac:dyDescent="0.2">
      <c r="A1460" s="1" t="s">
        <v>1484</v>
      </c>
      <c r="B1460" s="62">
        <v>44684</v>
      </c>
      <c r="C1460" s="2" t="s">
        <v>12</v>
      </c>
      <c r="D1460" t="s">
        <v>16</v>
      </c>
      <c r="E1460" s="2">
        <v>19</v>
      </c>
      <c r="F1460" s="4">
        <v>95</v>
      </c>
      <c r="G1460" s="4">
        <v>76</v>
      </c>
    </row>
    <row r="1461" spans="1:7" ht="16" x14ac:dyDescent="0.2">
      <c r="A1461" s="1" t="s">
        <v>1485</v>
      </c>
      <c r="B1461" s="62">
        <v>44684</v>
      </c>
      <c r="C1461" s="2" t="s">
        <v>7</v>
      </c>
      <c r="D1461" t="s">
        <v>18</v>
      </c>
      <c r="E1461" s="2">
        <v>19</v>
      </c>
      <c r="F1461" s="4">
        <v>133</v>
      </c>
      <c r="G1461" s="4">
        <v>76</v>
      </c>
    </row>
    <row r="1462" spans="1:7" ht="16" x14ac:dyDescent="0.2">
      <c r="A1462" s="1" t="s">
        <v>1486</v>
      </c>
      <c r="B1462" s="62">
        <v>44684</v>
      </c>
      <c r="C1462" s="2" t="s">
        <v>11</v>
      </c>
      <c r="D1462" t="s">
        <v>10</v>
      </c>
      <c r="E1462" s="2">
        <v>25</v>
      </c>
      <c r="F1462" s="4">
        <v>75</v>
      </c>
      <c r="G1462" s="4">
        <v>50</v>
      </c>
    </row>
    <row r="1463" spans="1:7" ht="16" x14ac:dyDescent="0.2">
      <c r="A1463" s="1" t="s">
        <v>1487</v>
      </c>
      <c r="B1463" s="62">
        <v>44684</v>
      </c>
      <c r="C1463" s="2" t="s">
        <v>20</v>
      </c>
      <c r="D1463" t="s">
        <v>18</v>
      </c>
      <c r="E1463" s="2">
        <v>22</v>
      </c>
      <c r="F1463" s="4">
        <v>88</v>
      </c>
      <c r="G1463" s="4">
        <v>22</v>
      </c>
    </row>
    <row r="1464" spans="1:7" ht="16" x14ac:dyDescent="0.2">
      <c r="A1464" s="1" t="s">
        <v>1488</v>
      </c>
      <c r="B1464" s="62">
        <v>44685</v>
      </c>
      <c r="C1464" s="2" t="s">
        <v>17</v>
      </c>
      <c r="D1464" t="s">
        <v>18</v>
      </c>
      <c r="E1464" s="2">
        <v>24</v>
      </c>
      <c r="F1464" s="4">
        <v>192</v>
      </c>
      <c r="G1464" s="4">
        <v>72</v>
      </c>
    </row>
    <row r="1465" spans="1:7" ht="16" x14ac:dyDescent="0.2">
      <c r="A1465" s="1" t="s">
        <v>1489</v>
      </c>
      <c r="B1465" s="62">
        <v>44685</v>
      </c>
      <c r="C1465" s="2" t="s">
        <v>12</v>
      </c>
      <c r="D1465" t="s">
        <v>16</v>
      </c>
      <c r="E1465" s="2">
        <v>23</v>
      </c>
      <c r="F1465" s="4">
        <v>115</v>
      </c>
      <c r="G1465" s="4">
        <v>92</v>
      </c>
    </row>
    <row r="1466" spans="1:7" ht="16" x14ac:dyDescent="0.2">
      <c r="A1466" s="1" t="s">
        <v>1490</v>
      </c>
      <c r="B1466" s="62">
        <v>44685</v>
      </c>
      <c r="C1466" s="2" t="s">
        <v>12</v>
      </c>
      <c r="D1466" t="s">
        <v>18</v>
      </c>
      <c r="E1466" s="2">
        <v>19</v>
      </c>
      <c r="F1466" s="4">
        <v>95</v>
      </c>
      <c r="G1466" s="4">
        <v>76</v>
      </c>
    </row>
    <row r="1467" spans="1:7" ht="16" x14ac:dyDescent="0.2">
      <c r="A1467" s="1" t="s">
        <v>1491</v>
      </c>
      <c r="B1467" s="62">
        <v>44685</v>
      </c>
      <c r="C1467" s="2" t="s">
        <v>20</v>
      </c>
      <c r="D1467" t="s">
        <v>15</v>
      </c>
      <c r="E1467" s="2">
        <v>21</v>
      </c>
      <c r="F1467" s="4">
        <v>84</v>
      </c>
      <c r="G1467" s="4">
        <v>21</v>
      </c>
    </row>
    <row r="1468" spans="1:7" ht="16" x14ac:dyDescent="0.2">
      <c r="A1468" s="1" t="s">
        <v>1492</v>
      </c>
      <c r="B1468" s="62">
        <v>44685</v>
      </c>
      <c r="C1468" s="2" t="s">
        <v>20</v>
      </c>
      <c r="D1468" t="s">
        <v>18</v>
      </c>
      <c r="E1468" s="2">
        <v>24</v>
      </c>
      <c r="F1468" s="4">
        <v>96</v>
      </c>
      <c r="G1468" s="4">
        <v>24</v>
      </c>
    </row>
    <row r="1469" spans="1:7" ht="16" x14ac:dyDescent="0.2">
      <c r="A1469" s="1" t="s">
        <v>1493</v>
      </c>
      <c r="B1469" s="62">
        <v>44685</v>
      </c>
      <c r="C1469" s="2" t="s">
        <v>9</v>
      </c>
      <c r="D1469" t="s">
        <v>18</v>
      </c>
      <c r="E1469" s="2">
        <v>19</v>
      </c>
      <c r="F1469" s="4">
        <v>95</v>
      </c>
      <c r="G1469" s="4">
        <v>57</v>
      </c>
    </row>
    <row r="1470" spans="1:7" ht="16" x14ac:dyDescent="0.2">
      <c r="A1470" s="1" t="s">
        <v>1494</v>
      </c>
      <c r="B1470" s="62">
        <v>44685</v>
      </c>
      <c r="C1470" s="2" t="s">
        <v>19</v>
      </c>
      <c r="D1470" t="s">
        <v>10</v>
      </c>
      <c r="E1470" s="2">
        <v>23</v>
      </c>
      <c r="F1470" s="4">
        <v>184</v>
      </c>
      <c r="G1470" s="4">
        <v>92</v>
      </c>
    </row>
    <row r="1471" spans="1:7" ht="16" x14ac:dyDescent="0.2">
      <c r="A1471" s="1" t="s">
        <v>1495</v>
      </c>
      <c r="B1471" s="62">
        <v>44685</v>
      </c>
      <c r="C1471" s="2" t="s">
        <v>19</v>
      </c>
      <c r="D1471" t="s">
        <v>14</v>
      </c>
      <c r="E1471" s="2">
        <v>19</v>
      </c>
      <c r="F1471" s="4">
        <v>152</v>
      </c>
      <c r="G1471" s="4">
        <v>76</v>
      </c>
    </row>
    <row r="1472" spans="1:7" ht="16" x14ac:dyDescent="0.2">
      <c r="A1472" s="1" t="s">
        <v>1496</v>
      </c>
      <c r="B1472" s="62">
        <v>44685</v>
      </c>
      <c r="C1472" s="2" t="s">
        <v>20</v>
      </c>
      <c r="D1472" t="s">
        <v>14</v>
      </c>
      <c r="E1472" s="2">
        <v>22</v>
      </c>
      <c r="F1472" s="4">
        <v>88</v>
      </c>
      <c r="G1472" s="4">
        <v>22</v>
      </c>
    </row>
    <row r="1473" spans="1:7" ht="16" x14ac:dyDescent="0.2">
      <c r="A1473" s="1" t="s">
        <v>1497</v>
      </c>
      <c r="B1473" s="62">
        <v>44685</v>
      </c>
      <c r="C1473" s="2" t="s">
        <v>12</v>
      </c>
      <c r="D1473" t="s">
        <v>8</v>
      </c>
      <c r="E1473" s="2">
        <v>20</v>
      </c>
      <c r="F1473" s="4">
        <v>100</v>
      </c>
      <c r="G1473" s="4">
        <v>80</v>
      </c>
    </row>
    <row r="1474" spans="1:7" ht="16" x14ac:dyDescent="0.2">
      <c r="A1474" s="1" t="s">
        <v>1498</v>
      </c>
      <c r="B1474" s="62">
        <v>44686</v>
      </c>
      <c r="C1474" s="2" t="s">
        <v>20</v>
      </c>
      <c r="D1474" t="s">
        <v>8</v>
      </c>
      <c r="E1474" s="2">
        <v>24</v>
      </c>
      <c r="F1474" s="4">
        <v>96</v>
      </c>
      <c r="G1474" s="4">
        <v>24</v>
      </c>
    </row>
    <row r="1475" spans="1:7" ht="16" x14ac:dyDescent="0.2">
      <c r="A1475" s="1" t="s">
        <v>1499</v>
      </c>
      <c r="B1475" s="62">
        <v>44686</v>
      </c>
      <c r="C1475" s="2" t="s">
        <v>9</v>
      </c>
      <c r="D1475" t="s">
        <v>8</v>
      </c>
      <c r="E1475" s="2">
        <v>19</v>
      </c>
      <c r="F1475" s="4">
        <v>95</v>
      </c>
      <c r="G1475" s="4">
        <v>57</v>
      </c>
    </row>
    <row r="1476" spans="1:7" ht="16" x14ac:dyDescent="0.2">
      <c r="A1476" s="1" t="s">
        <v>1500</v>
      </c>
      <c r="B1476" s="62">
        <v>44686</v>
      </c>
      <c r="C1476" s="2" t="s">
        <v>11</v>
      </c>
      <c r="D1476" t="s">
        <v>8</v>
      </c>
      <c r="E1476" s="2">
        <v>25</v>
      </c>
      <c r="F1476" s="4">
        <v>75</v>
      </c>
      <c r="G1476" s="4">
        <v>50</v>
      </c>
    </row>
    <row r="1477" spans="1:7" ht="16" x14ac:dyDescent="0.2">
      <c r="A1477" s="1" t="s">
        <v>1501</v>
      </c>
      <c r="B1477" s="62">
        <v>44686</v>
      </c>
      <c r="C1477" s="2" t="s">
        <v>12</v>
      </c>
      <c r="D1477" t="s">
        <v>14</v>
      </c>
      <c r="E1477" s="2">
        <v>19</v>
      </c>
      <c r="F1477" s="4">
        <v>95</v>
      </c>
      <c r="G1477" s="4">
        <v>76</v>
      </c>
    </row>
    <row r="1478" spans="1:7" ht="16" x14ac:dyDescent="0.2">
      <c r="A1478" s="1" t="s">
        <v>1502</v>
      </c>
      <c r="B1478" s="62">
        <v>44686</v>
      </c>
      <c r="C1478" s="2" t="s">
        <v>17</v>
      </c>
      <c r="D1478" t="s">
        <v>15</v>
      </c>
      <c r="E1478" s="2">
        <v>25</v>
      </c>
      <c r="F1478" s="4">
        <v>200</v>
      </c>
      <c r="G1478" s="4">
        <v>75</v>
      </c>
    </row>
    <row r="1479" spans="1:7" ht="16" x14ac:dyDescent="0.2">
      <c r="A1479" s="1" t="s">
        <v>1503</v>
      </c>
      <c r="B1479" s="62">
        <v>44686</v>
      </c>
      <c r="C1479" s="2" t="s">
        <v>12</v>
      </c>
      <c r="D1479" t="s">
        <v>16</v>
      </c>
      <c r="E1479" s="2">
        <v>19</v>
      </c>
      <c r="F1479" s="4">
        <v>95</v>
      </c>
      <c r="G1479" s="4">
        <v>76</v>
      </c>
    </row>
    <row r="1480" spans="1:7" ht="16" x14ac:dyDescent="0.2">
      <c r="A1480" s="1" t="s">
        <v>1504</v>
      </c>
      <c r="B1480" s="62">
        <v>44686</v>
      </c>
      <c r="C1480" s="2" t="s">
        <v>17</v>
      </c>
      <c r="D1480" t="s">
        <v>10</v>
      </c>
      <c r="E1480" s="2">
        <v>22</v>
      </c>
      <c r="F1480" s="4">
        <v>176</v>
      </c>
      <c r="G1480" s="4">
        <v>66</v>
      </c>
    </row>
    <row r="1481" spans="1:7" ht="16" x14ac:dyDescent="0.2">
      <c r="A1481" s="1" t="s">
        <v>1505</v>
      </c>
      <c r="B1481" s="62">
        <v>44686</v>
      </c>
      <c r="C1481" s="2" t="s">
        <v>19</v>
      </c>
      <c r="D1481" t="s">
        <v>18</v>
      </c>
      <c r="E1481" s="2">
        <v>18</v>
      </c>
      <c r="F1481" s="4">
        <v>144</v>
      </c>
      <c r="G1481" s="4">
        <v>72</v>
      </c>
    </row>
    <row r="1482" spans="1:7" ht="16" x14ac:dyDescent="0.2">
      <c r="A1482" s="1" t="s">
        <v>1506</v>
      </c>
      <c r="B1482" s="62">
        <v>44686</v>
      </c>
      <c r="C1482" s="2" t="s">
        <v>9</v>
      </c>
      <c r="D1482" t="s">
        <v>13</v>
      </c>
      <c r="E1482" s="2">
        <v>21</v>
      </c>
      <c r="F1482" s="4">
        <v>105</v>
      </c>
      <c r="G1482" s="4">
        <v>63</v>
      </c>
    </row>
    <row r="1483" spans="1:7" ht="16" x14ac:dyDescent="0.2">
      <c r="A1483" s="1" t="s">
        <v>1507</v>
      </c>
      <c r="B1483" s="62">
        <v>44687</v>
      </c>
      <c r="C1483" s="2" t="s">
        <v>7</v>
      </c>
      <c r="D1483" t="s">
        <v>15</v>
      </c>
      <c r="E1483" s="2">
        <v>19</v>
      </c>
      <c r="F1483" s="4">
        <v>133</v>
      </c>
      <c r="G1483" s="4">
        <v>76</v>
      </c>
    </row>
    <row r="1484" spans="1:7" ht="16" x14ac:dyDescent="0.2">
      <c r="A1484" s="1" t="s">
        <v>1508</v>
      </c>
      <c r="B1484" s="62">
        <v>44687</v>
      </c>
      <c r="C1484" s="2" t="s">
        <v>7</v>
      </c>
      <c r="D1484" t="s">
        <v>13</v>
      </c>
      <c r="E1484" s="2">
        <v>18</v>
      </c>
      <c r="F1484" s="4">
        <v>126</v>
      </c>
      <c r="G1484" s="4">
        <v>72</v>
      </c>
    </row>
    <row r="1485" spans="1:7" ht="16" x14ac:dyDescent="0.2">
      <c r="A1485" s="1" t="s">
        <v>1509</v>
      </c>
      <c r="B1485" s="62">
        <v>44687</v>
      </c>
      <c r="C1485" s="2" t="s">
        <v>9</v>
      </c>
      <c r="D1485" t="s">
        <v>8</v>
      </c>
      <c r="E1485" s="2">
        <v>25</v>
      </c>
      <c r="F1485" s="4">
        <v>125</v>
      </c>
      <c r="G1485" s="4">
        <v>75</v>
      </c>
    </row>
    <row r="1486" spans="1:7" ht="16" x14ac:dyDescent="0.2">
      <c r="A1486" s="1" t="s">
        <v>1510</v>
      </c>
      <c r="B1486" s="62">
        <v>44687</v>
      </c>
      <c r="C1486" s="2" t="s">
        <v>9</v>
      </c>
      <c r="D1486" t="s">
        <v>13</v>
      </c>
      <c r="E1486" s="2">
        <v>24</v>
      </c>
      <c r="F1486" s="4">
        <v>120</v>
      </c>
      <c r="G1486" s="4">
        <v>72</v>
      </c>
    </row>
    <row r="1487" spans="1:7" ht="16" x14ac:dyDescent="0.2">
      <c r="A1487" s="1" t="s">
        <v>1511</v>
      </c>
      <c r="B1487" s="62">
        <v>44687</v>
      </c>
      <c r="C1487" s="2" t="s">
        <v>11</v>
      </c>
      <c r="D1487" t="s">
        <v>8</v>
      </c>
      <c r="E1487" s="2">
        <v>23</v>
      </c>
      <c r="F1487" s="4">
        <v>69</v>
      </c>
      <c r="G1487" s="4">
        <v>46</v>
      </c>
    </row>
    <row r="1488" spans="1:7" ht="16" x14ac:dyDescent="0.2">
      <c r="A1488" s="1" t="s">
        <v>1512</v>
      </c>
      <c r="B1488" s="62">
        <v>44687</v>
      </c>
      <c r="C1488" s="2" t="s">
        <v>11</v>
      </c>
      <c r="D1488" t="s">
        <v>13</v>
      </c>
      <c r="E1488" s="2">
        <v>25</v>
      </c>
      <c r="F1488" s="4">
        <v>75</v>
      </c>
      <c r="G1488" s="4">
        <v>50</v>
      </c>
    </row>
    <row r="1489" spans="1:7" ht="16" x14ac:dyDescent="0.2">
      <c r="A1489" s="1" t="s">
        <v>1513</v>
      </c>
      <c r="B1489" s="62">
        <v>44687</v>
      </c>
      <c r="C1489" s="2" t="s">
        <v>12</v>
      </c>
      <c r="D1489" t="s">
        <v>10</v>
      </c>
      <c r="E1489" s="2">
        <v>19</v>
      </c>
      <c r="F1489" s="4">
        <v>95</v>
      </c>
      <c r="G1489" s="4">
        <v>76</v>
      </c>
    </row>
    <row r="1490" spans="1:7" ht="16" x14ac:dyDescent="0.2">
      <c r="A1490" s="1" t="s">
        <v>1514</v>
      </c>
      <c r="B1490" s="62">
        <v>44687</v>
      </c>
      <c r="C1490" s="2" t="s">
        <v>17</v>
      </c>
      <c r="D1490" t="s">
        <v>16</v>
      </c>
      <c r="E1490" s="2">
        <v>20</v>
      </c>
      <c r="F1490" s="4">
        <v>160</v>
      </c>
      <c r="G1490" s="4">
        <v>60</v>
      </c>
    </row>
    <row r="1491" spans="1:7" ht="16" x14ac:dyDescent="0.2">
      <c r="A1491" s="1" t="s">
        <v>1515</v>
      </c>
      <c r="B1491" s="62">
        <v>44687</v>
      </c>
      <c r="C1491" s="2" t="s">
        <v>7</v>
      </c>
      <c r="D1491" t="s">
        <v>14</v>
      </c>
      <c r="E1491" s="2">
        <v>19</v>
      </c>
      <c r="F1491" s="4">
        <v>133</v>
      </c>
      <c r="G1491" s="4">
        <v>76</v>
      </c>
    </row>
    <row r="1492" spans="1:7" ht="16" x14ac:dyDescent="0.2">
      <c r="A1492" s="1" t="s">
        <v>1516</v>
      </c>
      <c r="B1492" s="62">
        <v>44687</v>
      </c>
      <c r="C1492" s="2" t="s">
        <v>12</v>
      </c>
      <c r="D1492" t="s">
        <v>8</v>
      </c>
      <c r="E1492" s="2">
        <v>22</v>
      </c>
      <c r="F1492" s="4">
        <v>110</v>
      </c>
      <c r="G1492" s="4">
        <v>88</v>
      </c>
    </row>
    <row r="1493" spans="1:7" ht="16" x14ac:dyDescent="0.2">
      <c r="A1493" s="1" t="s">
        <v>1517</v>
      </c>
      <c r="B1493" s="62">
        <v>44687</v>
      </c>
      <c r="C1493" s="2" t="s">
        <v>7</v>
      </c>
      <c r="D1493" t="s">
        <v>10</v>
      </c>
      <c r="E1493" s="2">
        <v>21</v>
      </c>
      <c r="F1493" s="4">
        <v>147</v>
      </c>
      <c r="G1493" s="4">
        <v>84</v>
      </c>
    </row>
    <row r="1494" spans="1:7" ht="16" x14ac:dyDescent="0.2">
      <c r="A1494" s="1" t="s">
        <v>1518</v>
      </c>
      <c r="B1494" s="62">
        <v>44687</v>
      </c>
      <c r="C1494" s="2" t="s">
        <v>7</v>
      </c>
      <c r="D1494" t="s">
        <v>8</v>
      </c>
      <c r="E1494" s="2">
        <v>24</v>
      </c>
      <c r="F1494" s="4">
        <v>168</v>
      </c>
      <c r="G1494" s="4">
        <v>96</v>
      </c>
    </row>
    <row r="1495" spans="1:7" ht="16" x14ac:dyDescent="0.2">
      <c r="A1495" s="1" t="s">
        <v>1519</v>
      </c>
      <c r="B1495" s="62">
        <v>44687</v>
      </c>
      <c r="C1495" s="2" t="s">
        <v>12</v>
      </c>
      <c r="D1495" t="s">
        <v>15</v>
      </c>
      <c r="E1495" s="2">
        <v>21</v>
      </c>
      <c r="F1495" s="4">
        <v>105</v>
      </c>
      <c r="G1495" s="4">
        <v>84</v>
      </c>
    </row>
    <row r="1496" spans="1:7" ht="16" x14ac:dyDescent="0.2">
      <c r="A1496" s="1" t="s">
        <v>1520</v>
      </c>
      <c r="B1496" s="62">
        <v>44688</v>
      </c>
      <c r="C1496" s="2" t="s">
        <v>9</v>
      </c>
      <c r="D1496" t="s">
        <v>8</v>
      </c>
      <c r="E1496" s="2">
        <v>22</v>
      </c>
      <c r="F1496" s="4">
        <v>110</v>
      </c>
      <c r="G1496" s="4">
        <v>66</v>
      </c>
    </row>
    <row r="1497" spans="1:7" ht="16" x14ac:dyDescent="0.2">
      <c r="A1497" s="1" t="s">
        <v>1521</v>
      </c>
      <c r="B1497" s="62">
        <v>44688</v>
      </c>
      <c r="C1497" s="2" t="s">
        <v>9</v>
      </c>
      <c r="D1497" t="s">
        <v>10</v>
      </c>
      <c r="E1497" s="2">
        <v>25</v>
      </c>
      <c r="F1497" s="4">
        <v>125</v>
      </c>
      <c r="G1497" s="4">
        <v>75</v>
      </c>
    </row>
    <row r="1498" spans="1:7" ht="16" x14ac:dyDescent="0.2">
      <c r="A1498" s="1" t="s">
        <v>1522</v>
      </c>
      <c r="B1498" s="62">
        <v>44688</v>
      </c>
      <c r="C1498" s="2" t="s">
        <v>9</v>
      </c>
      <c r="D1498" t="s">
        <v>15</v>
      </c>
      <c r="E1498" s="2">
        <v>22</v>
      </c>
      <c r="F1498" s="4">
        <v>110</v>
      </c>
      <c r="G1498" s="4">
        <v>66</v>
      </c>
    </row>
    <row r="1499" spans="1:7" ht="16" x14ac:dyDescent="0.2">
      <c r="A1499" s="1" t="s">
        <v>1523</v>
      </c>
      <c r="B1499" s="62">
        <v>44688</v>
      </c>
      <c r="C1499" s="2" t="s">
        <v>17</v>
      </c>
      <c r="D1499" t="s">
        <v>15</v>
      </c>
      <c r="E1499" s="2">
        <v>24</v>
      </c>
      <c r="F1499" s="4">
        <v>192</v>
      </c>
      <c r="G1499" s="4">
        <v>72</v>
      </c>
    </row>
    <row r="1500" spans="1:7" ht="16" x14ac:dyDescent="0.2">
      <c r="A1500" s="1" t="s">
        <v>1524</v>
      </c>
      <c r="B1500" s="62">
        <v>44688</v>
      </c>
      <c r="C1500" s="2" t="s">
        <v>20</v>
      </c>
      <c r="D1500" t="s">
        <v>14</v>
      </c>
      <c r="E1500" s="2">
        <v>23</v>
      </c>
      <c r="F1500" s="4">
        <v>92</v>
      </c>
      <c r="G1500" s="4">
        <v>23</v>
      </c>
    </row>
    <row r="1501" spans="1:7" ht="16" x14ac:dyDescent="0.2">
      <c r="A1501" s="1" t="s">
        <v>1525</v>
      </c>
      <c r="B1501" s="62">
        <v>44688</v>
      </c>
      <c r="C1501" s="2" t="s">
        <v>12</v>
      </c>
      <c r="D1501" t="s">
        <v>16</v>
      </c>
      <c r="E1501" s="2">
        <v>21</v>
      </c>
      <c r="F1501" s="4">
        <v>105</v>
      </c>
      <c r="G1501" s="4">
        <v>84</v>
      </c>
    </row>
    <row r="1502" spans="1:7" ht="16" x14ac:dyDescent="0.2">
      <c r="A1502" s="1" t="s">
        <v>1526</v>
      </c>
      <c r="B1502" s="62">
        <v>44688</v>
      </c>
      <c r="C1502" s="2" t="s">
        <v>12</v>
      </c>
      <c r="D1502" t="s">
        <v>18</v>
      </c>
      <c r="E1502" s="2">
        <v>25</v>
      </c>
      <c r="F1502" s="4">
        <v>125</v>
      </c>
      <c r="G1502" s="4">
        <v>100</v>
      </c>
    </row>
    <row r="1503" spans="1:7" ht="16" x14ac:dyDescent="0.2">
      <c r="A1503" s="1" t="s">
        <v>1527</v>
      </c>
      <c r="B1503" s="62">
        <v>44688</v>
      </c>
      <c r="C1503" s="2" t="s">
        <v>11</v>
      </c>
      <c r="D1503" t="s">
        <v>15</v>
      </c>
      <c r="E1503" s="2">
        <v>25</v>
      </c>
      <c r="F1503" s="4">
        <v>75</v>
      </c>
      <c r="G1503" s="4">
        <v>50</v>
      </c>
    </row>
    <row r="1504" spans="1:7" ht="16" x14ac:dyDescent="0.2">
      <c r="A1504" s="1" t="s">
        <v>1528</v>
      </c>
      <c r="B1504" s="62">
        <v>44688</v>
      </c>
      <c r="C1504" s="2" t="s">
        <v>17</v>
      </c>
      <c r="D1504" t="s">
        <v>18</v>
      </c>
      <c r="E1504" s="2">
        <v>25</v>
      </c>
      <c r="F1504" s="4">
        <v>200</v>
      </c>
      <c r="G1504" s="4">
        <v>75</v>
      </c>
    </row>
    <row r="1505" spans="1:7" ht="16" x14ac:dyDescent="0.2">
      <c r="A1505" s="1" t="s">
        <v>1529</v>
      </c>
      <c r="B1505" s="62">
        <v>44688</v>
      </c>
      <c r="C1505" s="2" t="s">
        <v>7</v>
      </c>
      <c r="D1505" t="s">
        <v>10</v>
      </c>
      <c r="E1505" s="2">
        <v>25</v>
      </c>
      <c r="F1505" s="4">
        <v>175</v>
      </c>
      <c r="G1505" s="4">
        <v>100</v>
      </c>
    </row>
    <row r="1506" spans="1:7" ht="16" x14ac:dyDescent="0.2">
      <c r="A1506" s="1" t="s">
        <v>1530</v>
      </c>
      <c r="B1506" s="62">
        <v>44688</v>
      </c>
      <c r="C1506" s="2" t="s">
        <v>11</v>
      </c>
      <c r="D1506" t="s">
        <v>8</v>
      </c>
      <c r="E1506" s="2">
        <v>22</v>
      </c>
      <c r="F1506" s="4">
        <v>66</v>
      </c>
      <c r="G1506" s="4">
        <v>44</v>
      </c>
    </row>
    <row r="1507" spans="1:7" ht="16" x14ac:dyDescent="0.2">
      <c r="A1507" s="1" t="s">
        <v>1531</v>
      </c>
      <c r="B1507" s="62">
        <v>44688</v>
      </c>
      <c r="C1507" s="2" t="s">
        <v>11</v>
      </c>
      <c r="D1507" t="s">
        <v>15</v>
      </c>
      <c r="E1507" s="2">
        <v>25</v>
      </c>
      <c r="F1507" s="4">
        <v>75</v>
      </c>
      <c r="G1507" s="4">
        <v>50</v>
      </c>
    </row>
    <row r="1508" spans="1:7" ht="16" x14ac:dyDescent="0.2">
      <c r="A1508" s="1" t="s">
        <v>1532</v>
      </c>
      <c r="B1508" s="62">
        <v>44688</v>
      </c>
      <c r="C1508" s="2" t="s">
        <v>7</v>
      </c>
      <c r="D1508" t="s">
        <v>18</v>
      </c>
      <c r="E1508" s="2">
        <v>22</v>
      </c>
      <c r="F1508" s="4">
        <v>154</v>
      </c>
      <c r="G1508" s="4">
        <v>88</v>
      </c>
    </row>
    <row r="1509" spans="1:7" ht="16" x14ac:dyDescent="0.2">
      <c r="A1509" s="1" t="s">
        <v>1533</v>
      </c>
      <c r="B1509" s="62">
        <v>44688</v>
      </c>
      <c r="C1509" s="2" t="s">
        <v>12</v>
      </c>
      <c r="D1509" t="s">
        <v>15</v>
      </c>
      <c r="E1509" s="2">
        <v>20</v>
      </c>
      <c r="F1509" s="4">
        <v>100</v>
      </c>
      <c r="G1509" s="4">
        <v>80</v>
      </c>
    </row>
    <row r="1510" spans="1:7" ht="16" x14ac:dyDescent="0.2">
      <c r="A1510" s="1" t="s">
        <v>1534</v>
      </c>
      <c r="B1510" s="62">
        <v>44688</v>
      </c>
      <c r="C1510" s="2" t="s">
        <v>12</v>
      </c>
      <c r="D1510" t="s">
        <v>8</v>
      </c>
      <c r="E1510" s="2">
        <v>21</v>
      </c>
      <c r="F1510" s="4">
        <v>105</v>
      </c>
      <c r="G1510" s="4">
        <v>84</v>
      </c>
    </row>
    <row r="1511" spans="1:7" ht="16" x14ac:dyDescent="0.2">
      <c r="A1511" s="1" t="s">
        <v>1535</v>
      </c>
      <c r="B1511" s="62">
        <v>44689</v>
      </c>
      <c r="C1511" s="2" t="s">
        <v>20</v>
      </c>
      <c r="D1511" t="s">
        <v>8</v>
      </c>
      <c r="E1511" s="2">
        <v>18</v>
      </c>
      <c r="F1511" s="4">
        <v>72</v>
      </c>
      <c r="G1511" s="4">
        <v>18</v>
      </c>
    </row>
    <row r="1512" spans="1:7" ht="16" x14ac:dyDescent="0.2">
      <c r="A1512" s="1" t="s">
        <v>1536</v>
      </c>
      <c r="B1512" s="62">
        <v>44689</v>
      </c>
      <c r="C1512" s="2" t="s">
        <v>12</v>
      </c>
      <c r="D1512" t="s">
        <v>14</v>
      </c>
      <c r="E1512" s="2">
        <v>20</v>
      </c>
      <c r="F1512" s="4">
        <v>100</v>
      </c>
      <c r="G1512" s="4">
        <v>80</v>
      </c>
    </row>
    <row r="1513" spans="1:7" ht="16" x14ac:dyDescent="0.2">
      <c r="A1513" s="1" t="s">
        <v>1537</v>
      </c>
      <c r="B1513" s="62">
        <v>44689</v>
      </c>
      <c r="C1513" s="2" t="s">
        <v>19</v>
      </c>
      <c r="D1513" t="s">
        <v>14</v>
      </c>
      <c r="E1513" s="2">
        <v>25</v>
      </c>
      <c r="F1513" s="4">
        <v>200</v>
      </c>
      <c r="G1513" s="4">
        <v>100</v>
      </c>
    </row>
    <row r="1514" spans="1:7" ht="16" x14ac:dyDescent="0.2">
      <c r="A1514" s="1" t="s">
        <v>1538</v>
      </c>
      <c r="B1514" s="62">
        <v>44689</v>
      </c>
      <c r="C1514" s="2" t="s">
        <v>17</v>
      </c>
      <c r="D1514" t="s">
        <v>16</v>
      </c>
      <c r="E1514" s="2">
        <v>25</v>
      </c>
      <c r="F1514" s="4">
        <v>200</v>
      </c>
      <c r="G1514" s="4">
        <v>75</v>
      </c>
    </row>
    <row r="1515" spans="1:7" ht="16" x14ac:dyDescent="0.2">
      <c r="A1515" s="1" t="s">
        <v>1539</v>
      </c>
      <c r="B1515" s="62">
        <v>44689</v>
      </c>
      <c r="C1515" s="2" t="s">
        <v>19</v>
      </c>
      <c r="D1515" t="s">
        <v>8</v>
      </c>
      <c r="E1515" s="2">
        <v>22</v>
      </c>
      <c r="F1515" s="4">
        <v>176</v>
      </c>
      <c r="G1515" s="4">
        <v>88</v>
      </c>
    </row>
    <row r="1516" spans="1:7" ht="16" x14ac:dyDescent="0.2">
      <c r="A1516" s="1" t="s">
        <v>1540</v>
      </c>
      <c r="B1516" s="62">
        <v>44689</v>
      </c>
      <c r="C1516" s="2" t="s">
        <v>7</v>
      </c>
      <c r="D1516" t="s">
        <v>14</v>
      </c>
      <c r="E1516" s="2">
        <v>18</v>
      </c>
      <c r="F1516" s="4">
        <v>126</v>
      </c>
      <c r="G1516" s="4">
        <v>72</v>
      </c>
    </row>
    <row r="1517" spans="1:7" ht="16" x14ac:dyDescent="0.2">
      <c r="A1517" s="1" t="s">
        <v>1541</v>
      </c>
      <c r="B1517" s="62">
        <v>44689</v>
      </c>
      <c r="C1517" s="2" t="s">
        <v>20</v>
      </c>
      <c r="D1517" t="s">
        <v>14</v>
      </c>
      <c r="E1517" s="2">
        <v>18</v>
      </c>
      <c r="F1517" s="4">
        <v>72</v>
      </c>
      <c r="G1517" s="4">
        <v>18</v>
      </c>
    </row>
    <row r="1518" spans="1:7" ht="16" x14ac:dyDescent="0.2">
      <c r="A1518" s="1" t="s">
        <v>1542</v>
      </c>
      <c r="B1518" s="62">
        <v>44689</v>
      </c>
      <c r="C1518" s="2" t="s">
        <v>12</v>
      </c>
      <c r="D1518" t="s">
        <v>16</v>
      </c>
      <c r="E1518" s="2">
        <v>19</v>
      </c>
      <c r="F1518" s="4">
        <v>95</v>
      </c>
      <c r="G1518" s="4">
        <v>76</v>
      </c>
    </row>
    <row r="1519" spans="1:7" ht="16" x14ac:dyDescent="0.2">
      <c r="A1519" s="1" t="s">
        <v>1543</v>
      </c>
      <c r="B1519" s="62">
        <v>44689</v>
      </c>
      <c r="C1519" s="2" t="s">
        <v>7</v>
      </c>
      <c r="D1519" t="s">
        <v>18</v>
      </c>
      <c r="E1519" s="2">
        <v>19</v>
      </c>
      <c r="F1519" s="4">
        <v>133</v>
      </c>
      <c r="G1519" s="4">
        <v>76</v>
      </c>
    </row>
    <row r="1520" spans="1:7" ht="16" x14ac:dyDescent="0.2">
      <c r="A1520" s="1" t="s">
        <v>1544</v>
      </c>
      <c r="B1520" s="62">
        <v>44689</v>
      </c>
      <c r="C1520" s="2" t="s">
        <v>20</v>
      </c>
      <c r="D1520" t="s">
        <v>15</v>
      </c>
      <c r="E1520" s="2">
        <v>25</v>
      </c>
      <c r="F1520" s="4">
        <v>100</v>
      </c>
      <c r="G1520" s="4">
        <v>25</v>
      </c>
    </row>
    <row r="1521" spans="1:7" ht="16" x14ac:dyDescent="0.2">
      <c r="A1521" s="1" t="s">
        <v>1545</v>
      </c>
      <c r="B1521" s="62">
        <v>44690</v>
      </c>
      <c r="C1521" s="2" t="s">
        <v>9</v>
      </c>
      <c r="D1521" t="s">
        <v>16</v>
      </c>
      <c r="E1521" s="2">
        <v>22</v>
      </c>
      <c r="F1521" s="4">
        <v>110</v>
      </c>
      <c r="G1521" s="4">
        <v>66</v>
      </c>
    </row>
    <row r="1522" spans="1:7" ht="16" x14ac:dyDescent="0.2">
      <c r="A1522" s="1" t="s">
        <v>1546</v>
      </c>
      <c r="B1522" s="62">
        <v>44690</v>
      </c>
      <c r="C1522" s="2" t="s">
        <v>12</v>
      </c>
      <c r="D1522" t="s">
        <v>16</v>
      </c>
      <c r="E1522" s="2">
        <v>18</v>
      </c>
      <c r="F1522" s="4">
        <v>90</v>
      </c>
      <c r="G1522" s="4">
        <v>72</v>
      </c>
    </row>
    <row r="1523" spans="1:7" ht="16" x14ac:dyDescent="0.2">
      <c r="A1523" s="1" t="s">
        <v>1547</v>
      </c>
      <c r="B1523" s="62">
        <v>44690</v>
      </c>
      <c r="C1523" s="2" t="s">
        <v>20</v>
      </c>
      <c r="D1523" t="s">
        <v>16</v>
      </c>
      <c r="E1523" s="2">
        <v>22</v>
      </c>
      <c r="F1523" s="4">
        <v>88</v>
      </c>
      <c r="G1523" s="4">
        <v>22</v>
      </c>
    </row>
    <row r="1524" spans="1:7" ht="16" x14ac:dyDescent="0.2">
      <c r="A1524" s="1" t="s">
        <v>1548</v>
      </c>
      <c r="B1524" s="62">
        <v>44690</v>
      </c>
      <c r="C1524" s="2" t="s">
        <v>19</v>
      </c>
      <c r="D1524" t="s">
        <v>8</v>
      </c>
      <c r="E1524" s="2">
        <v>19</v>
      </c>
      <c r="F1524" s="4">
        <v>152</v>
      </c>
      <c r="G1524" s="4">
        <v>76</v>
      </c>
    </row>
    <row r="1525" spans="1:7" ht="16" x14ac:dyDescent="0.2">
      <c r="A1525" s="1" t="s">
        <v>1549</v>
      </c>
      <c r="B1525" s="62">
        <v>44690</v>
      </c>
      <c r="C1525" s="2" t="s">
        <v>19</v>
      </c>
      <c r="D1525" t="s">
        <v>14</v>
      </c>
      <c r="E1525" s="2">
        <v>22</v>
      </c>
      <c r="F1525" s="4">
        <v>176</v>
      </c>
      <c r="G1525" s="4">
        <v>88</v>
      </c>
    </row>
    <row r="1526" spans="1:7" ht="16" x14ac:dyDescent="0.2">
      <c r="A1526" s="1" t="s">
        <v>1550</v>
      </c>
      <c r="B1526" s="62">
        <v>44690</v>
      </c>
      <c r="C1526" s="2" t="s">
        <v>12</v>
      </c>
      <c r="D1526" t="s">
        <v>15</v>
      </c>
      <c r="E1526" s="2">
        <v>22</v>
      </c>
      <c r="F1526" s="4">
        <v>110</v>
      </c>
      <c r="G1526" s="4">
        <v>88</v>
      </c>
    </row>
    <row r="1527" spans="1:7" ht="16" x14ac:dyDescent="0.2">
      <c r="A1527" s="1" t="s">
        <v>1551</v>
      </c>
      <c r="B1527" s="62">
        <v>44691</v>
      </c>
      <c r="C1527" s="2" t="s">
        <v>19</v>
      </c>
      <c r="D1527" t="s">
        <v>13</v>
      </c>
      <c r="E1527" s="2">
        <v>25</v>
      </c>
      <c r="F1527" s="4">
        <v>200</v>
      </c>
      <c r="G1527" s="4">
        <v>100</v>
      </c>
    </row>
    <row r="1528" spans="1:7" ht="16" x14ac:dyDescent="0.2">
      <c r="A1528" s="1" t="s">
        <v>1552</v>
      </c>
      <c r="B1528" s="62">
        <v>44691</v>
      </c>
      <c r="C1528" s="2" t="s">
        <v>11</v>
      </c>
      <c r="D1528" t="s">
        <v>15</v>
      </c>
      <c r="E1528" s="2">
        <v>19</v>
      </c>
      <c r="F1528" s="4">
        <v>57</v>
      </c>
      <c r="G1528" s="4">
        <v>38</v>
      </c>
    </row>
    <row r="1529" spans="1:7" ht="16" x14ac:dyDescent="0.2">
      <c r="A1529" s="1" t="s">
        <v>1553</v>
      </c>
      <c r="B1529" s="62">
        <v>44691</v>
      </c>
      <c r="C1529" s="2" t="s">
        <v>20</v>
      </c>
      <c r="D1529" t="s">
        <v>14</v>
      </c>
      <c r="E1529" s="2">
        <v>19</v>
      </c>
      <c r="F1529" s="4">
        <v>76</v>
      </c>
      <c r="G1529" s="4">
        <v>19</v>
      </c>
    </row>
    <row r="1530" spans="1:7" ht="16" x14ac:dyDescent="0.2">
      <c r="A1530" s="1" t="s">
        <v>1554</v>
      </c>
      <c r="B1530" s="62">
        <v>44691</v>
      </c>
      <c r="C1530" s="2" t="s">
        <v>20</v>
      </c>
      <c r="D1530" t="s">
        <v>10</v>
      </c>
      <c r="E1530" s="2">
        <v>22</v>
      </c>
      <c r="F1530" s="4">
        <v>88</v>
      </c>
      <c r="G1530" s="4">
        <v>22</v>
      </c>
    </row>
    <row r="1531" spans="1:7" ht="16" x14ac:dyDescent="0.2">
      <c r="A1531" s="1" t="s">
        <v>1555</v>
      </c>
      <c r="B1531" s="62">
        <v>44691</v>
      </c>
      <c r="C1531" s="2" t="s">
        <v>12</v>
      </c>
      <c r="D1531" t="s">
        <v>16</v>
      </c>
      <c r="E1531" s="2">
        <v>21</v>
      </c>
      <c r="F1531" s="4">
        <v>105</v>
      </c>
      <c r="G1531" s="4">
        <v>84</v>
      </c>
    </row>
    <row r="1532" spans="1:7" ht="16" x14ac:dyDescent="0.2">
      <c r="A1532" s="1" t="s">
        <v>1556</v>
      </c>
      <c r="B1532" s="62">
        <v>44691</v>
      </c>
      <c r="C1532" s="2" t="s">
        <v>12</v>
      </c>
      <c r="D1532" t="s">
        <v>14</v>
      </c>
      <c r="E1532" s="2">
        <v>23</v>
      </c>
      <c r="F1532" s="4">
        <v>115</v>
      </c>
      <c r="G1532" s="4">
        <v>92</v>
      </c>
    </row>
    <row r="1533" spans="1:7" ht="16" x14ac:dyDescent="0.2">
      <c r="A1533" s="1" t="s">
        <v>1557</v>
      </c>
      <c r="B1533" s="62">
        <v>44691</v>
      </c>
      <c r="C1533" s="2" t="s">
        <v>12</v>
      </c>
      <c r="D1533" t="s">
        <v>14</v>
      </c>
      <c r="E1533" s="2">
        <v>25</v>
      </c>
      <c r="F1533" s="4">
        <v>125</v>
      </c>
      <c r="G1533" s="4">
        <v>100</v>
      </c>
    </row>
    <row r="1534" spans="1:7" ht="16" x14ac:dyDescent="0.2">
      <c r="A1534" s="1" t="s">
        <v>1558</v>
      </c>
      <c r="B1534" s="62">
        <v>44691</v>
      </c>
      <c r="C1534" s="2" t="s">
        <v>12</v>
      </c>
      <c r="D1534" t="s">
        <v>13</v>
      </c>
      <c r="E1534" s="2">
        <v>23</v>
      </c>
      <c r="F1534" s="4">
        <v>115</v>
      </c>
      <c r="G1534" s="4">
        <v>92</v>
      </c>
    </row>
    <row r="1535" spans="1:7" ht="16" x14ac:dyDescent="0.2">
      <c r="A1535" s="1" t="s">
        <v>1559</v>
      </c>
      <c r="B1535" s="62">
        <v>44691</v>
      </c>
      <c r="C1535" s="2" t="s">
        <v>20</v>
      </c>
      <c r="D1535" t="s">
        <v>15</v>
      </c>
      <c r="E1535" s="2">
        <v>25</v>
      </c>
      <c r="F1535" s="4">
        <v>100</v>
      </c>
      <c r="G1535" s="4">
        <v>25</v>
      </c>
    </row>
    <row r="1536" spans="1:7" ht="16" x14ac:dyDescent="0.2">
      <c r="A1536" s="1" t="s">
        <v>1560</v>
      </c>
      <c r="B1536" s="62">
        <v>44692</v>
      </c>
      <c r="C1536" s="2" t="s">
        <v>9</v>
      </c>
      <c r="D1536" t="s">
        <v>14</v>
      </c>
      <c r="E1536" s="2">
        <v>24</v>
      </c>
      <c r="F1536" s="4">
        <v>120</v>
      </c>
      <c r="G1536" s="4">
        <v>72</v>
      </c>
    </row>
    <row r="1537" spans="1:7" ht="16" x14ac:dyDescent="0.2">
      <c r="A1537" s="1" t="s">
        <v>1561</v>
      </c>
      <c r="B1537" s="62">
        <v>44692</v>
      </c>
      <c r="C1537" s="2" t="s">
        <v>12</v>
      </c>
      <c r="D1537" t="s">
        <v>13</v>
      </c>
      <c r="E1537" s="2">
        <v>23</v>
      </c>
      <c r="F1537" s="4">
        <v>115</v>
      </c>
      <c r="G1537" s="4">
        <v>92</v>
      </c>
    </row>
    <row r="1538" spans="1:7" ht="16" x14ac:dyDescent="0.2">
      <c r="A1538" s="1" t="s">
        <v>1562</v>
      </c>
      <c r="B1538" s="62">
        <v>44692</v>
      </c>
      <c r="C1538" s="2" t="s">
        <v>11</v>
      </c>
      <c r="D1538" t="s">
        <v>13</v>
      </c>
      <c r="E1538" s="2">
        <v>24</v>
      </c>
      <c r="F1538" s="4">
        <v>72</v>
      </c>
      <c r="G1538" s="4">
        <v>48</v>
      </c>
    </row>
    <row r="1539" spans="1:7" ht="16" x14ac:dyDescent="0.2">
      <c r="A1539" s="1" t="s">
        <v>1563</v>
      </c>
      <c r="B1539" s="62">
        <v>44692</v>
      </c>
      <c r="C1539" s="2" t="s">
        <v>11</v>
      </c>
      <c r="D1539" t="s">
        <v>10</v>
      </c>
      <c r="E1539" s="2">
        <v>25</v>
      </c>
      <c r="F1539" s="4">
        <v>75</v>
      </c>
      <c r="G1539" s="4">
        <v>50</v>
      </c>
    </row>
    <row r="1540" spans="1:7" ht="16" x14ac:dyDescent="0.2">
      <c r="A1540" s="1" t="s">
        <v>1564</v>
      </c>
      <c r="B1540" s="62">
        <v>44692</v>
      </c>
      <c r="C1540" s="2" t="s">
        <v>17</v>
      </c>
      <c r="D1540" t="s">
        <v>8</v>
      </c>
      <c r="E1540" s="2">
        <v>23</v>
      </c>
      <c r="F1540" s="4">
        <v>184</v>
      </c>
      <c r="G1540" s="4">
        <v>69</v>
      </c>
    </row>
    <row r="1541" spans="1:7" ht="16" x14ac:dyDescent="0.2">
      <c r="A1541" s="1" t="s">
        <v>1565</v>
      </c>
      <c r="B1541" s="62">
        <v>44692</v>
      </c>
      <c r="C1541" s="2" t="s">
        <v>11</v>
      </c>
      <c r="D1541" t="s">
        <v>16</v>
      </c>
      <c r="E1541" s="2">
        <v>24</v>
      </c>
      <c r="F1541" s="4">
        <v>72</v>
      </c>
      <c r="G1541" s="4">
        <v>48</v>
      </c>
    </row>
    <row r="1542" spans="1:7" ht="16" x14ac:dyDescent="0.2">
      <c r="A1542" s="1" t="s">
        <v>1566</v>
      </c>
      <c r="B1542" s="62">
        <v>44692</v>
      </c>
      <c r="C1542" s="2" t="s">
        <v>7</v>
      </c>
      <c r="D1542" t="s">
        <v>18</v>
      </c>
      <c r="E1542" s="2">
        <v>18</v>
      </c>
      <c r="F1542" s="4">
        <v>126</v>
      </c>
      <c r="G1542" s="4">
        <v>72</v>
      </c>
    </row>
    <row r="1543" spans="1:7" ht="16" x14ac:dyDescent="0.2">
      <c r="A1543" s="1" t="s">
        <v>1567</v>
      </c>
      <c r="B1543" s="62">
        <v>44692</v>
      </c>
      <c r="C1543" s="2" t="s">
        <v>7</v>
      </c>
      <c r="D1543" t="s">
        <v>10</v>
      </c>
      <c r="E1543" s="2">
        <v>24</v>
      </c>
      <c r="F1543" s="4">
        <v>168</v>
      </c>
      <c r="G1543" s="4">
        <v>96</v>
      </c>
    </row>
    <row r="1544" spans="1:7" ht="16" x14ac:dyDescent="0.2">
      <c r="A1544" s="1" t="s">
        <v>1568</v>
      </c>
      <c r="B1544" s="62">
        <v>44692</v>
      </c>
      <c r="C1544" s="2" t="s">
        <v>11</v>
      </c>
      <c r="D1544" t="s">
        <v>13</v>
      </c>
      <c r="E1544" s="2">
        <v>23</v>
      </c>
      <c r="F1544" s="4">
        <v>69</v>
      </c>
      <c r="G1544" s="4">
        <v>46</v>
      </c>
    </row>
    <row r="1545" spans="1:7" ht="16" x14ac:dyDescent="0.2">
      <c r="A1545" s="1" t="s">
        <v>1569</v>
      </c>
      <c r="B1545" s="62">
        <v>44692</v>
      </c>
      <c r="C1545" s="2" t="s">
        <v>17</v>
      </c>
      <c r="D1545" t="s">
        <v>13</v>
      </c>
      <c r="E1545" s="2">
        <v>23</v>
      </c>
      <c r="F1545" s="4">
        <v>184</v>
      </c>
      <c r="G1545" s="4">
        <v>69</v>
      </c>
    </row>
    <row r="1546" spans="1:7" ht="16" x14ac:dyDescent="0.2">
      <c r="A1546" s="1" t="s">
        <v>1570</v>
      </c>
      <c r="B1546" s="62">
        <v>44692</v>
      </c>
      <c r="C1546" s="2" t="s">
        <v>9</v>
      </c>
      <c r="D1546" t="s">
        <v>15</v>
      </c>
      <c r="E1546" s="2">
        <v>24</v>
      </c>
      <c r="F1546" s="4">
        <v>120</v>
      </c>
      <c r="G1546" s="4">
        <v>72</v>
      </c>
    </row>
    <row r="1547" spans="1:7" ht="16" x14ac:dyDescent="0.2">
      <c r="A1547" s="1" t="s">
        <v>1571</v>
      </c>
      <c r="B1547" s="62">
        <v>44692</v>
      </c>
      <c r="C1547" s="2" t="s">
        <v>19</v>
      </c>
      <c r="D1547" t="s">
        <v>14</v>
      </c>
      <c r="E1547" s="2">
        <v>19</v>
      </c>
      <c r="F1547" s="4">
        <v>152</v>
      </c>
      <c r="G1547" s="4">
        <v>76</v>
      </c>
    </row>
    <row r="1548" spans="1:7" ht="16" x14ac:dyDescent="0.2">
      <c r="A1548" s="1" t="s">
        <v>1572</v>
      </c>
      <c r="B1548" s="62">
        <v>44692</v>
      </c>
      <c r="C1548" s="2" t="s">
        <v>11</v>
      </c>
      <c r="D1548" t="s">
        <v>15</v>
      </c>
      <c r="E1548" s="2">
        <v>20</v>
      </c>
      <c r="F1548" s="4">
        <v>60</v>
      </c>
      <c r="G1548" s="4">
        <v>40</v>
      </c>
    </row>
    <row r="1549" spans="1:7" ht="16" x14ac:dyDescent="0.2">
      <c r="A1549" s="1" t="s">
        <v>1573</v>
      </c>
      <c r="B1549" s="62">
        <v>44693</v>
      </c>
      <c r="C1549" s="2" t="s">
        <v>12</v>
      </c>
      <c r="D1549" t="s">
        <v>13</v>
      </c>
      <c r="E1549" s="2">
        <v>22</v>
      </c>
      <c r="F1549" s="4">
        <v>110</v>
      </c>
      <c r="G1549" s="4">
        <v>88</v>
      </c>
    </row>
    <row r="1550" spans="1:7" ht="16" x14ac:dyDescent="0.2">
      <c r="A1550" s="1" t="s">
        <v>1574</v>
      </c>
      <c r="B1550" s="62">
        <v>44693</v>
      </c>
      <c r="C1550" s="2" t="s">
        <v>12</v>
      </c>
      <c r="D1550" t="s">
        <v>18</v>
      </c>
      <c r="E1550" s="2">
        <v>19</v>
      </c>
      <c r="F1550" s="4">
        <v>95</v>
      </c>
      <c r="G1550" s="4">
        <v>76</v>
      </c>
    </row>
    <row r="1551" spans="1:7" ht="16" x14ac:dyDescent="0.2">
      <c r="A1551" s="1" t="s">
        <v>1575</v>
      </c>
      <c r="B1551" s="62">
        <v>44693</v>
      </c>
      <c r="C1551" s="2" t="s">
        <v>9</v>
      </c>
      <c r="D1551" t="s">
        <v>15</v>
      </c>
      <c r="E1551" s="2">
        <v>19</v>
      </c>
      <c r="F1551" s="4">
        <v>95</v>
      </c>
      <c r="G1551" s="4">
        <v>57</v>
      </c>
    </row>
    <row r="1552" spans="1:7" ht="16" x14ac:dyDescent="0.2">
      <c r="A1552" s="1" t="s">
        <v>1576</v>
      </c>
      <c r="B1552" s="62">
        <v>44693</v>
      </c>
      <c r="C1552" s="2" t="s">
        <v>17</v>
      </c>
      <c r="D1552" t="s">
        <v>14</v>
      </c>
      <c r="E1552" s="2">
        <v>24</v>
      </c>
      <c r="F1552" s="4">
        <v>192</v>
      </c>
      <c r="G1552" s="4">
        <v>72</v>
      </c>
    </row>
    <row r="1553" spans="1:7" ht="16" x14ac:dyDescent="0.2">
      <c r="A1553" s="1" t="s">
        <v>1577</v>
      </c>
      <c r="B1553" s="62">
        <v>44693</v>
      </c>
      <c r="C1553" s="2" t="s">
        <v>9</v>
      </c>
      <c r="D1553" t="s">
        <v>13</v>
      </c>
      <c r="E1553" s="2">
        <v>20</v>
      </c>
      <c r="F1553" s="4">
        <v>100</v>
      </c>
      <c r="G1553" s="4">
        <v>60</v>
      </c>
    </row>
    <row r="1554" spans="1:7" ht="16" x14ac:dyDescent="0.2">
      <c r="A1554" s="1" t="s">
        <v>1578</v>
      </c>
      <c r="B1554" s="62">
        <v>44693</v>
      </c>
      <c r="C1554" s="2" t="s">
        <v>20</v>
      </c>
      <c r="D1554" t="s">
        <v>18</v>
      </c>
      <c r="E1554" s="2">
        <v>18</v>
      </c>
      <c r="F1554" s="4">
        <v>72</v>
      </c>
      <c r="G1554" s="4">
        <v>18</v>
      </c>
    </row>
    <row r="1555" spans="1:7" ht="16" x14ac:dyDescent="0.2">
      <c r="A1555" s="1" t="s">
        <v>1579</v>
      </c>
      <c r="B1555" s="62">
        <v>44693</v>
      </c>
      <c r="C1555" s="2" t="s">
        <v>11</v>
      </c>
      <c r="D1555" t="s">
        <v>16</v>
      </c>
      <c r="E1555" s="2">
        <v>19</v>
      </c>
      <c r="F1555" s="4">
        <v>57</v>
      </c>
      <c r="G1555" s="4">
        <v>38</v>
      </c>
    </row>
    <row r="1556" spans="1:7" ht="16" x14ac:dyDescent="0.2">
      <c r="A1556" s="1" t="s">
        <v>1580</v>
      </c>
      <c r="B1556" s="62">
        <v>44693</v>
      </c>
      <c r="C1556" s="2" t="s">
        <v>11</v>
      </c>
      <c r="D1556" t="s">
        <v>8</v>
      </c>
      <c r="E1556" s="2">
        <v>18</v>
      </c>
      <c r="F1556" s="4">
        <v>54</v>
      </c>
      <c r="G1556" s="4">
        <v>36</v>
      </c>
    </row>
    <row r="1557" spans="1:7" ht="16" x14ac:dyDescent="0.2">
      <c r="A1557" s="1" t="s">
        <v>1581</v>
      </c>
      <c r="B1557" s="62">
        <v>44693</v>
      </c>
      <c r="C1557" s="2" t="s">
        <v>20</v>
      </c>
      <c r="D1557" t="s">
        <v>18</v>
      </c>
      <c r="E1557" s="2">
        <v>23</v>
      </c>
      <c r="F1557" s="4">
        <v>92</v>
      </c>
      <c r="G1557" s="4">
        <v>23</v>
      </c>
    </row>
    <row r="1558" spans="1:7" ht="16" x14ac:dyDescent="0.2">
      <c r="A1558" s="1" t="s">
        <v>1582</v>
      </c>
      <c r="B1558" s="62">
        <v>44693</v>
      </c>
      <c r="C1558" s="2" t="s">
        <v>17</v>
      </c>
      <c r="D1558" t="s">
        <v>15</v>
      </c>
      <c r="E1558" s="2">
        <v>18</v>
      </c>
      <c r="F1558" s="4">
        <v>144</v>
      </c>
      <c r="G1558" s="4">
        <v>54</v>
      </c>
    </row>
    <row r="1559" spans="1:7" ht="16" x14ac:dyDescent="0.2">
      <c r="A1559" s="1" t="s">
        <v>1583</v>
      </c>
      <c r="B1559" s="62">
        <v>44693</v>
      </c>
      <c r="C1559" s="2" t="s">
        <v>12</v>
      </c>
      <c r="D1559" t="s">
        <v>18</v>
      </c>
      <c r="E1559" s="2">
        <v>18</v>
      </c>
      <c r="F1559" s="4">
        <v>90</v>
      </c>
      <c r="G1559" s="4">
        <v>72</v>
      </c>
    </row>
    <row r="1560" spans="1:7" ht="16" x14ac:dyDescent="0.2">
      <c r="A1560" s="1" t="s">
        <v>1584</v>
      </c>
      <c r="B1560" s="62">
        <v>44693</v>
      </c>
      <c r="C1560" s="2" t="s">
        <v>11</v>
      </c>
      <c r="D1560" t="s">
        <v>13</v>
      </c>
      <c r="E1560" s="2">
        <v>19</v>
      </c>
      <c r="F1560" s="4">
        <v>57</v>
      </c>
      <c r="G1560" s="4">
        <v>38</v>
      </c>
    </row>
    <row r="1561" spans="1:7" ht="16" x14ac:dyDescent="0.2">
      <c r="A1561" s="1" t="s">
        <v>1585</v>
      </c>
      <c r="B1561" s="62">
        <v>44693</v>
      </c>
      <c r="C1561" s="2" t="s">
        <v>11</v>
      </c>
      <c r="D1561" t="s">
        <v>8</v>
      </c>
      <c r="E1561" s="2">
        <v>19</v>
      </c>
      <c r="F1561" s="4">
        <v>57</v>
      </c>
      <c r="G1561" s="4">
        <v>38</v>
      </c>
    </row>
    <row r="1562" spans="1:7" ht="16" x14ac:dyDescent="0.2">
      <c r="A1562" s="1" t="s">
        <v>1586</v>
      </c>
      <c r="B1562" s="62">
        <v>44693</v>
      </c>
      <c r="C1562" s="2" t="s">
        <v>17</v>
      </c>
      <c r="D1562" t="s">
        <v>16</v>
      </c>
      <c r="E1562" s="2">
        <v>25</v>
      </c>
      <c r="F1562" s="4">
        <v>200</v>
      </c>
      <c r="G1562" s="4">
        <v>75</v>
      </c>
    </row>
    <row r="1563" spans="1:7" ht="16" x14ac:dyDescent="0.2">
      <c r="A1563" s="1" t="s">
        <v>1587</v>
      </c>
      <c r="B1563" s="62">
        <v>44693</v>
      </c>
      <c r="C1563" s="2" t="s">
        <v>19</v>
      </c>
      <c r="D1563" t="s">
        <v>16</v>
      </c>
      <c r="E1563" s="2">
        <v>19</v>
      </c>
      <c r="F1563" s="4">
        <v>152</v>
      </c>
      <c r="G1563" s="4">
        <v>76</v>
      </c>
    </row>
    <row r="1564" spans="1:7" ht="16" x14ac:dyDescent="0.2">
      <c r="A1564" s="1" t="s">
        <v>1588</v>
      </c>
      <c r="B1564" s="62">
        <v>44694</v>
      </c>
      <c r="C1564" s="2" t="s">
        <v>19</v>
      </c>
      <c r="D1564" t="s">
        <v>18</v>
      </c>
      <c r="E1564" s="2">
        <v>25</v>
      </c>
      <c r="F1564" s="4">
        <v>200</v>
      </c>
      <c r="G1564" s="4">
        <v>100</v>
      </c>
    </row>
    <row r="1565" spans="1:7" ht="16" x14ac:dyDescent="0.2">
      <c r="A1565" s="1" t="s">
        <v>1589</v>
      </c>
      <c r="B1565" s="62">
        <v>44694</v>
      </c>
      <c r="C1565" s="2" t="s">
        <v>9</v>
      </c>
      <c r="D1565" t="s">
        <v>8</v>
      </c>
      <c r="E1565" s="2">
        <v>18</v>
      </c>
      <c r="F1565" s="4">
        <v>90</v>
      </c>
      <c r="G1565" s="4">
        <v>54</v>
      </c>
    </row>
    <row r="1566" spans="1:7" ht="16" x14ac:dyDescent="0.2">
      <c r="A1566" s="1" t="s">
        <v>1590</v>
      </c>
      <c r="B1566" s="62">
        <v>44694</v>
      </c>
      <c r="C1566" s="2" t="s">
        <v>7</v>
      </c>
      <c r="D1566" t="s">
        <v>18</v>
      </c>
      <c r="E1566" s="2">
        <v>23</v>
      </c>
      <c r="F1566" s="4">
        <v>161</v>
      </c>
      <c r="G1566" s="4">
        <v>92</v>
      </c>
    </row>
    <row r="1567" spans="1:7" ht="16" x14ac:dyDescent="0.2">
      <c r="A1567" s="1" t="s">
        <v>1591</v>
      </c>
      <c r="B1567" s="62">
        <v>44694</v>
      </c>
      <c r="C1567" s="2" t="s">
        <v>12</v>
      </c>
      <c r="D1567" t="s">
        <v>13</v>
      </c>
      <c r="E1567" s="2">
        <v>23</v>
      </c>
      <c r="F1567" s="4">
        <v>115</v>
      </c>
      <c r="G1567" s="4">
        <v>92</v>
      </c>
    </row>
    <row r="1568" spans="1:7" ht="16" x14ac:dyDescent="0.2">
      <c r="A1568" s="1" t="s">
        <v>1592</v>
      </c>
      <c r="B1568" s="62">
        <v>44694</v>
      </c>
      <c r="C1568" s="2" t="s">
        <v>12</v>
      </c>
      <c r="D1568" t="s">
        <v>18</v>
      </c>
      <c r="E1568" s="2">
        <v>21</v>
      </c>
      <c r="F1568" s="4">
        <v>105</v>
      </c>
      <c r="G1568" s="4">
        <v>84</v>
      </c>
    </row>
    <row r="1569" spans="1:7" ht="16" x14ac:dyDescent="0.2">
      <c r="A1569" s="1" t="s">
        <v>1593</v>
      </c>
      <c r="B1569" s="62">
        <v>44694</v>
      </c>
      <c r="C1569" s="2" t="s">
        <v>20</v>
      </c>
      <c r="D1569" t="s">
        <v>8</v>
      </c>
      <c r="E1569" s="2">
        <v>23</v>
      </c>
      <c r="F1569" s="4">
        <v>92</v>
      </c>
      <c r="G1569" s="4">
        <v>23</v>
      </c>
    </row>
    <row r="1570" spans="1:7" ht="16" x14ac:dyDescent="0.2">
      <c r="A1570" s="1" t="s">
        <v>1594</v>
      </c>
      <c r="B1570" s="62">
        <v>44694</v>
      </c>
      <c r="C1570" s="2" t="s">
        <v>17</v>
      </c>
      <c r="D1570" t="s">
        <v>15</v>
      </c>
      <c r="E1570" s="2">
        <v>18</v>
      </c>
      <c r="F1570" s="4">
        <v>144</v>
      </c>
      <c r="G1570" s="4">
        <v>54</v>
      </c>
    </row>
    <row r="1571" spans="1:7" ht="16" x14ac:dyDescent="0.2">
      <c r="A1571" s="1" t="s">
        <v>1595</v>
      </c>
      <c r="B1571" s="62">
        <v>44694</v>
      </c>
      <c r="C1571" s="2" t="s">
        <v>11</v>
      </c>
      <c r="D1571" t="s">
        <v>13</v>
      </c>
      <c r="E1571" s="2">
        <v>25</v>
      </c>
      <c r="F1571" s="4">
        <v>75</v>
      </c>
      <c r="G1571" s="4">
        <v>50</v>
      </c>
    </row>
    <row r="1572" spans="1:7" ht="16" x14ac:dyDescent="0.2">
      <c r="A1572" s="1" t="s">
        <v>1596</v>
      </c>
      <c r="B1572" s="62">
        <v>44694</v>
      </c>
      <c r="C1572" s="2" t="s">
        <v>7</v>
      </c>
      <c r="D1572" t="s">
        <v>15</v>
      </c>
      <c r="E1572" s="2">
        <v>21</v>
      </c>
      <c r="F1572" s="4">
        <v>147</v>
      </c>
      <c r="G1572" s="4">
        <v>84</v>
      </c>
    </row>
    <row r="1573" spans="1:7" ht="16" x14ac:dyDescent="0.2">
      <c r="A1573" s="1" t="s">
        <v>1597</v>
      </c>
      <c r="B1573" s="62">
        <v>44694</v>
      </c>
      <c r="C1573" s="2" t="s">
        <v>20</v>
      </c>
      <c r="D1573" t="s">
        <v>15</v>
      </c>
      <c r="E1573" s="2">
        <v>24</v>
      </c>
      <c r="F1573" s="4">
        <v>96</v>
      </c>
      <c r="G1573" s="4">
        <v>24</v>
      </c>
    </row>
    <row r="1574" spans="1:7" ht="16" x14ac:dyDescent="0.2">
      <c r="A1574" s="1" t="s">
        <v>1598</v>
      </c>
      <c r="B1574" s="62">
        <v>44694</v>
      </c>
      <c r="C1574" s="2" t="s">
        <v>17</v>
      </c>
      <c r="D1574" t="s">
        <v>10</v>
      </c>
      <c r="E1574" s="2">
        <v>18</v>
      </c>
      <c r="F1574" s="4">
        <v>144</v>
      </c>
      <c r="G1574" s="4">
        <v>54</v>
      </c>
    </row>
    <row r="1575" spans="1:7" ht="16" x14ac:dyDescent="0.2">
      <c r="A1575" s="1" t="s">
        <v>1599</v>
      </c>
      <c r="B1575" s="62">
        <v>44694</v>
      </c>
      <c r="C1575" s="2" t="s">
        <v>11</v>
      </c>
      <c r="D1575" t="s">
        <v>16</v>
      </c>
      <c r="E1575" s="2">
        <v>22</v>
      </c>
      <c r="F1575" s="4">
        <v>66</v>
      </c>
      <c r="G1575" s="4">
        <v>44</v>
      </c>
    </row>
    <row r="1576" spans="1:7" ht="16" x14ac:dyDescent="0.2">
      <c r="A1576" s="1" t="s">
        <v>1600</v>
      </c>
      <c r="B1576" s="62">
        <v>44694</v>
      </c>
      <c r="C1576" s="2" t="s">
        <v>19</v>
      </c>
      <c r="D1576" t="s">
        <v>15</v>
      </c>
      <c r="E1576" s="2">
        <v>22</v>
      </c>
      <c r="F1576" s="4">
        <v>176</v>
      </c>
      <c r="G1576" s="4">
        <v>88</v>
      </c>
    </row>
    <row r="1577" spans="1:7" ht="16" x14ac:dyDescent="0.2">
      <c r="A1577" s="1" t="s">
        <v>1601</v>
      </c>
      <c r="B1577" s="62">
        <v>44694</v>
      </c>
      <c r="C1577" s="2" t="s">
        <v>11</v>
      </c>
      <c r="D1577" t="s">
        <v>18</v>
      </c>
      <c r="E1577" s="2">
        <v>20</v>
      </c>
      <c r="F1577" s="4">
        <v>60</v>
      </c>
      <c r="G1577" s="4">
        <v>40</v>
      </c>
    </row>
    <row r="1578" spans="1:7" ht="16" x14ac:dyDescent="0.2">
      <c r="A1578" s="1" t="s">
        <v>1602</v>
      </c>
      <c r="B1578" s="62">
        <v>44695</v>
      </c>
      <c r="C1578" s="2" t="s">
        <v>7</v>
      </c>
      <c r="D1578" t="s">
        <v>10</v>
      </c>
      <c r="E1578" s="2">
        <v>18</v>
      </c>
      <c r="F1578" s="4">
        <v>126</v>
      </c>
      <c r="G1578" s="4">
        <v>72</v>
      </c>
    </row>
    <row r="1579" spans="1:7" ht="16" x14ac:dyDescent="0.2">
      <c r="A1579" s="1" t="s">
        <v>1603</v>
      </c>
      <c r="B1579" s="62">
        <v>44695</v>
      </c>
      <c r="C1579" s="2" t="s">
        <v>19</v>
      </c>
      <c r="D1579" t="s">
        <v>8</v>
      </c>
      <c r="E1579" s="2">
        <v>19</v>
      </c>
      <c r="F1579" s="4">
        <v>152</v>
      </c>
      <c r="G1579" s="4">
        <v>76</v>
      </c>
    </row>
    <row r="1580" spans="1:7" ht="16" x14ac:dyDescent="0.2">
      <c r="A1580" s="1" t="s">
        <v>1604</v>
      </c>
      <c r="B1580" s="62">
        <v>44695</v>
      </c>
      <c r="C1580" s="2" t="s">
        <v>20</v>
      </c>
      <c r="D1580" t="s">
        <v>16</v>
      </c>
      <c r="E1580" s="2">
        <v>24</v>
      </c>
      <c r="F1580" s="4">
        <v>96</v>
      </c>
      <c r="G1580" s="4">
        <v>24</v>
      </c>
    </row>
    <row r="1581" spans="1:7" ht="16" x14ac:dyDescent="0.2">
      <c r="A1581" s="1" t="s">
        <v>1605</v>
      </c>
      <c r="B1581" s="62">
        <v>44695</v>
      </c>
      <c r="C1581" s="2" t="s">
        <v>11</v>
      </c>
      <c r="D1581" t="s">
        <v>14</v>
      </c>
      <c r="E1581" s="2">
        <v>25</v>
      </c>
      <c r="F1581" s="4">
        <v>75</v>
      </c>
      <c r="G1581" s="4">
        <v>50</v>
      </c>
    </row>
    <row r="1582" spans="1:7" ht="16" x14ac:dyDescent="0.2">
      <c r="A1582" s="1" t="s">
        <v>1606</v>
      </c>
      <c r="B1582" s="62">
        <v>44695</v>
      </c>
      <c r="C1582" s="2" t="s">
        <v>17</v>
      </c>
      <c r="D1582" t="s">
        <v>16</v>
      </c>
      <c r="E1582" s="2">
        <v>18</v>
      </c>
      <c r="F1582" s="4">
        <v>144</v>
      </c>
      <c r="G1582" s="4">
        <v>54</v>
      </c>
    </row>
    <row r="1583" spans="1:7" ht="16" x14ac:dyDescent="0.2">
      <c r="A1583" s="1" t="s">
        <v>1607</v>
      </c>
      <c r="B1583" s="62">
        <v>44695</v>
      </c>
      <c r="C1583" s="2" t="s">
        <v>9</v>
      </c>
      <c r="D1583" t="s">
        <v>8</v>
      </c>
      <c r="E1583" s="2">
        <v>23</v>
      </c>
      <c r="F1583" s="4">
        <v>115</v>
      </c>
      <c r="G1583" s="4">
        <v>69</v>
      </c>
    </row>
    <row r="1584" spans="1:7" ht="16" x14ac:dyDescent="0.2">
      <c r="A1584" s="1" t="s">
        <v>1608</v>
      </c>
      <c r="B1584" s="62">
        <v>44695</v>
      </c>
      <c r="C1584" s="2" t="s">
        <v>7</v>
      </c>
      <c r="D1584" t="s">
        <v>16</v>
      </c>
      <c r="E1584" s="2">
        <v>18</v>
      </c>
      <c r="F1584" s="4">
        <v>126</v>
      </c>
      <c r="G1584" s="4">
        <v>72</v>
      </c>
    </row>
    <row r="1585" spans="1:7" ht="16" x14ac:dyDescent="0.2">
      <c r="A1585" s="1" t="s">
        <v>1609</v>
      </c>
      <c r="B1585" s="62">
        <v>44695</v>
      </c>
      <c r="C1585" s="2" t="s">
        <v>7</v>
      </c>
      <c r="D1585" t="s">
        <v>13</v>
      </c>
      <c r="E1585" s="2">
        <v>19</v>
      </c>
      <c r="F1585" s="4">
        <v>133</v>
      </c>
      <c r="G1585" s="4">
        <v>76</v>
      </c>
    </row>
    <row r="1586" spans="1:7" ht="16" x14ac:dyDescent="0.2">
      <c r="A1586" s="1" t="s">
        <v>1610</v>
      </c>
      <c r="B1586" s="62">
        <v>44695</v>
      </c>
      <c r="C1586" s="2" t="s">
        <v>11</v>
      </c>
      <c r="D1586" t="s">
        <v>13</v>
      </c>
      <c r="E1586" s="2">
        <v>23</v>
      </c>
      <c r="F1586" s="4">
        <v>69</v>
      </c>
      <c r="G1586" s="4">
        <v>46</v>
      </c>
    </row>
    <row r="1587" spans="1:7" ht="16" x14ac:dyDescent="0.2">
      <c r="A1587" s="1" t="s">
        <v>1611</v>
      </c>
      <c r="B1587" s="62">
        <v>44695</v>
      </c>
      <c r="C1587" s="2" t="s">
        <v>7</v>
      </c>
      <c r="D1587" t="s">
        <v>16</v>
      </c>
      <c r="E1587" s="2">
        <v>22</v>
      </c>
      <c r="F1587" s="4">
        <v>154</v>
      </c>
      <c r="G1587" s="4">
        <v>88</v>
      </c>
    </row>
    <row r="1588" spans="1:7" ht="16" x14ac:dyDescent="0.2">
      <c r="A1588" s="1" t="s">
        <v>1612</v>
      </c>
      <c r="B1588" s="62">
        <v>44696</v>
      </c>
      <c r="C1588" s="2" t="s">
        <v>20</v>
      </c>
      <c r="D1588" t="s">
        <v>8</v>
      </c>
      <c r="E1588" s="2">
        <v>25</v>
      </c>
      <c r="F1588" s="4">
        <v>100</v>
      </c>
      <c r="G1588" s="4">
        <v>25</v>
      </c>
    </row>
    <row r="1589" spans="1:7" ht="16" x14ac:dyDescent="0.2">
      <c r="A1589" s="1" t="s">
        <v>1613</v>
      </c>
      <c r="B1589" s="62">
        <v>44696</v>
      </c>
      <c r="C1589" s="2" t="s">
        <v>12</v>
      </c>
      <c r="D1589" t="s">
        <v>18</v>
      </c>
      <c r="E1589" s="2">
        <v>18</v>
      </c>
      <c r="F1589" s="4">
        <v>90</v>
      </c>
      <c r="G1589" s="4">
        <v>72</v>
      </c>
    </row>
    <row r="1590" spans="1:7" ht="16" x14ac:dyDescent="0.2">
      <c r="A1590" s="1" t="s">
        <v>1614</v>
      </c>
      <c r="B1590" s="62">
        <v>44696</v>
      </c>
      <c r="C1590" s="2" t="s">
        <v>17</v>
      </c>
      <c r="D1590" t="s">
        <v>13</v>
      </c>
      <c r="E1590" s="2">
        <v>18</v>
      </c>
      <c r="F1590" s="4">
        <v>144</v>
      </c>
      <c r="G1590" s="4">
        <v>54</v>
      </c>
    </row>
    <row r="1591" spans="1:7" ht="16" x14ac:dyDescent="0.2">
      <c r="A1591" s="1" t="s">
        <v>1615</v>
      </c>
      <c r="B1591" s="62">
        <v>44696</v>
      </c>
      <c r="C1591" s="2" t="s">
        <v>20</v>
      </c>
      <c r="D1591" t="s">
        <v>18</v>
      </c>
      <c r="E1591" s="2">
        <v>24</v>
      </c>
      <c r="F1591" s="4">
        <v>96</v>
      </c>
      <c r="G1591" s="4">
        <v>24</v>
      </c>
    </row>
    <row r="1592" spans="1:7" ht="16" x14ac:dyDescent="0.2">
      <c r="A1592" s="1" t="s">
        <v>1616</v>
      </c>
      <c r="B1592" s="62">
        <v>44696</v>
      </c>
      <c r="C1592" s="2" t="s">
        <v>7</v>
      </c>
      <c r="D1592" t="s">
        <v>10</v>
      </c>
      <c r="E1592" s="2">
        <v>18</v>
      </c>
      <c r="F1592" s="4">
        <v>126</v>
      </c>
      <c r="G1592" s="4">
        <v>72</v>
      </c>
    </row>
    <row r="1593" spans="1:7" ht="16" x14ac:dyDescent="0.2">
      <c r="A1593" s="1" t="s">
        <v>1617</v>
      </c>
      <c r="B1593" s="62">
        <v>44696</v>
      </c>
      <c r="C1593" s="2" t="s">
        <v>7</v>
      </c>
      <c r="D1593" t="s">
        <v>13</v>
      </c>
      <c r="E1593" s="2">
        <v>21</v>
      </c>
      <c r="F1593" s="4">
        <v>147</v>
      </c>
      <c r="G1593" s="4">
        <v>84</v>
      </c>
    </row>
    <row r="1594" spans="1:7" ht="16" x14ac:dyDescent="0.2">
      <c r="A1594" s="1" t="s">
        <v>1618</v>
      </c>
      <c r="B1594" s="62">
        <v>44696</v>
      </c>
      <c r="C1594" s="2" t="s">
        <v>9</v>
      </c>
      <c r="D1594" t="s">
        <v>10</v>
      </c>
      <c r="E1594" s="2">
        <v>23</v>
      </c>
      <c r="F1594" s="4">
        <v>115</v>
      </c>
      <c r="G1594" s="4">
        <v>69</v>
      </c>
    </row>
    <row r="1595" spans="1:7" ht="16" x14ac:dyDescent="0.2">
      <c r="A1595" s="1" t="s">
        <v>1619</v>
      </c>
      <c r="B1595" s="62">
        <v>44696</v>
      </c>
      <c r="C1595" s="2" t="s">
        <v>11</v>
      </c>
      <c r="D1595" t="s">
        <v>13</v>
      </c>
      <c r="E1595" s="2">
        <v>20</v>
      </c>
      <c r="F1595" s="4">
        <v>60</v>
      </c>
      <c r="G1595" s="4">
        <v>40</v>
      </c>
    </row>
    <row r="1596" spans="1:7" ht="16" x14ac:dyDescent="0.2">
      <c r="A1596" s="1" t="s">
        <v>1620</v>
      </c>
      <c r="B1596" s="62">
        <v>44696</v>
      </c>
      <c r="C1596" s="2" t="s">
        <v>20</v>
      </c>
      <c r="D1596" t="s">
        <v>8</v>
      </c>
      <c r="E1596" s="2">
        <v>21</v>
      </c>
      <c r="F1596" s="4">
        <v>84</v>
      </c>
      <c r="G1596" s="4">
        <v>21</v>
      </c>
    </row>
    <row r="1597" spans="1:7" ht="16" x14ac:dyDescent="0.2">
      <c r="A1597" s="1" t="s">
        <v>1621</v>
      </c>
      <c r="B1597" s="62">
        <v>44696</v>
      </c>
      <c r="C1597" s="2" t="s">
        <v>17</v>
      </c>
      <c r="D1597" t="s">
        <v>18</v>
      </c>
      <c r="E1597" s="2">
        <v>24</v>
      </c>
      <c r="F1597" s="4">
        <v>192</v>
      </c>
      <c r="G1597" s="4">
        <v>72</v>
      </c>
    </row>
    <row r="1598" spans="1:7" ht="16" x14ac:dyDescent="0.2">
      <c r="A1598" s="1" t="s">
        <v>1622</v>
      </c>
      <c r="B1598" s="62">
        <v>44696</v>
      </c>
      <c r="C1598" s="2" t="s">
        <v>19</v>
      </c>
      <c r="D1598" t="s">
        <v>15</v>
      </c>
      <c r="E1598" s="2">
        <v>25</v>
      </c>
      <c r="F1598" s="4">
        <v>200</v>
      </c>
      <c r="G1598" s="4">
        <v>100</v>
      </c>
    </row>
    <row r="1599" spans="1:7" ht="16" x14ac:dyDescent="0.2">
      <c r="A1599" s="1" t="s">
        <v>1623</v>
      </c>
      <c r="B1599" s="62">
        <v>44696</v>
      </c>
      <c r="C1599" s="2" t="s">
        <v>20</v>
      </c>
      <c r="D1599" t="s">
        <v>18</v>
      </c>
      <c r="E1599" s="2">
        <v>20</v>
      </c>
      <c r="F1599" s="4">
        <v>80</v>
      </c>
      <c r="G1599" s="4">
        <v>20</v>
      </c>
    </row>
    <row r="1600" spans="1:7" ht="16" x14ac:dyDescent="0.2">
      <c r="A1600" s="1" t="s">
        <v>1624</v>
      </c>
      <c r="B1600" s="62">
        <v>44697</v>
      </c>
      <c r="C1600" s="2" t="s">
        <v>9</v>
      </c>
      <c r="D1600" t="s">
        <v>13</v>
      </c>
      <c r="E1600" s="2">
        <v>19</v>
      </c>
      <c r="F1600" s="4">
        <v>95</v>
      </c>
      <c r="G1600" s="4">
        <v>57</v>
      </c>
    </row>
    <row r="1601" spans="1:7" ht="16" x14ac:dyDescent="0.2">
      <c r="A1601" s="1" t="s">
        <v>1625</v>
      </c>
      <c r="B1601" s="62">
        <v>44697</v>
      </c>
      <c r="C1601" s="2" t="s">
        <v>19</v>
      </c>
      <c r="D1601" t="s">
        <v>13</v>
      </c>
      <c r="E1601" s="2">
        <v>23</v>
      </c>
      <c r="F1601" s="4">
        <v>184</v>
      </c>
      <c r="G1601" s="4">
        <v>92</v>
      </c>
    </row>
    <row r="1602" spans="1:7" ht="16" x14ac:dyDescent="0.2">
      <c r="A1602" s="1" t="s">
        <v>1626</v>
      </c>
      <c r="B1602" s="62">
        <v>44697</v>
      </c>
      <c r="C1602" s="2" t="s">
        <v>20</v>
      </c>
      <c r="D1602" t="s">
        <v>14</v>
      </c>
      <c r="E1602" s="2">
        <v>21</v>
      </c>
      <c r="F1602" s="4">
        <v>84</v>
      </c>
      <c r="G1602" s="4">
        <v>21</v>
      </c>
    </row>
    <row r="1603" spans="1:7" ht="16" x14ac:dyDescent="0.2">
      <c r="A1603" s="1" t="s">
        <v>1627</v>
      </c>
      <c r="B1603" s="62">
        <v>44697</v>
      </c>
      <c r="C1603" s="2" t="s">
        <v>7</v>
      </c>
      <c r="D1603" t="s">
        <v>16</v>
      </c>
      <c r="E1603" s="2">
        <v>18</v>
      </c>
      <c r="F1603" s="4">
        <v>126</v>
      </c>
      <c r="G1603" s="4">
        <v>72</v>
      </c>
    </row>
    <row r="1604" spans="1:7" ht="16" x14ac:dyDescent="0.2">
      <c r="A1604" s="1" t="s">
        <v>1628</v>
      </c>
      <c r="B1604" s="62">
        <v>44697</v>
      </c>
      <c r="C1604" s="2" t="s">
        <v>11</v>
      </c>
      <c r="D1604" t="s">
        <v>13</v>
      </c>
      <c r="E1604" s="2">
        <v>24</v>
      </c>
      <c r="F1604" s="4">
        <v>72</v>
      </c>
      <c r="G1604" s="4">
        <v>48</v>
      </c>
    </row>
    <row r="1605" spans="1:7" ht="16" x14ac:dyDescent="0.2">
      <c r="A1605" s="1" t="s">
        <v>1629</v>
      </c>
      <c r="B1605" s="62">
        <v>44697</v>
      </c>
      <c r="C1605" s="2" t="s">
        <v>17</v>
      </c>
      <c r="D1605" t="s">
        <v>15</v>
      </c>
      <c r="E1605" s="2">
        <v>25</v>
      </c>
      <c r="F1605" s="4">
        <v>200</v>
      </c>
      <c r="G1605" s="4">
        <v>75</v>
      </c>
    </row>
    <row r="1606" spans="1:7" ht="16" x14ac:dyDescent="0.2">
      <c r="A1606" s="1" t="s">
        <v>1630</v>
      </c>
      <c r="B1606" s="62">
        <v>44697</v>
      </c>
      <c r="C1606" s="2" t="s">
        <v>20</v>
      </c>
      <c r="D1606" t="s">
        <v>8</v>
      </c>
      <c r="E1606" s="2">
        <v>23</v>
      </c>
      <c r="F1606" s="4">
        <v>92</v>
      </c>
      <c r="G1606" s="4">
        <v>23</v>
      </c>
    </row>
    <row r="1607" spans="1:7" ht="16" x14ac:dyDescent="0.2">
      <c r="A1607" s="1" t="s">
        <v>1631</v>
      </c>
      <c r="B1607" s="62">
        <v>44697</v>
      </c>
      <c r="C1607" s="2" t="s">
        <v>19</v>
      </c>
      <c r="D1607" t="s">
        <v>14</v>
      </c>
      <c r="E1607" s="2">
        <v>22</v>
      </c>
      <c r="F1607" s="4">
        <v>176</v>
      </c>
      <c r="G1607" s="4">
        <v>88</v>
      </c>
    </row>
    <row r="1608" spans="1:7" ht="16" x14ac:dyDescent="0.2">
      <c r="A1608" s="1" t="s">
        <v>1632</v>
      </c>
      <c r="B1608" s="62">
        <v>44697</v>
      </c>
      <c r="C1608" s="2" t="s">
        <v>12</v>
      </c>
      <c r="D1608" t="s">
        <v>16</v>
      </c>
      <c r="E1608" s="2">
        <v>21</v>
      </c>
      <c r="F1608" s="4">
        <v>105</v>
      </c>
      <c r="G1608" s="4">
        <v>84</v>
      </c>
    </row>
    <row r="1609" spans="1:7" ht="16" x14ac:dyDescent="0.2">
      <c r="A1609" s="1" t="s">
        <v>1633</v>
      </c>
      <c r="B1609" s="62">
        <v>44697</v>
      </c>
      <c r="C1609" s="2" t="s">
        <v>12</v>
      </c>
      <c r="D1609" t="s">
        <v>18</v>
      </c>
      <c r="E1609" s="2">
        <v>22</v>
      </c>
      <c r="F1609" s="4">
        <v>110</v>
      </c>
      <c r="G1609" s="4">
        <v>88</v>
      </c>
    </row>
    <row r="1610" spans="1:7" ht="16" x14ac:dyDescent="0.2">
      <c r="A1610" s="1" t="s">
        <v>1634</v>
      </c>
      <c r="B1610" s="62">
        <v>44697</v>
      </c>
      <c r="C1610" s="2" t="s">
        <v>7</v>
      </c>
      <c r="D1610" t="s">
        <v>18</v>
      </c>
      <c r="E1610" s="2">
        <v>24</v>
      </c>
      <c r="F1610" s="4">
        <v>168</v>
      </c>
      <c r="G1610" s="4">
        <v>96</v>
      </c>
    </row>
    <row r="1611" spans="1:7" ht="16" x14ac:dyDescent="0.2">
      <c r="A1611" s="1" t="s">
        <v>1635</v>
      </c>
      <c r="B1611" s="62">
        <v>44697</v>
      </c>
      <c r="C1611" s="2" t="s">
        <v>19</v>
      </c>
      <c r="D1611" t="s">
        <v>16</v>
      </c>
      <c r="E1611" s="2">
        <v>21</v>
      </c>
      <c r="F1611" s="4">
        <v>168</v>
      </c>
      <c r="G1611" s="4">
        <v>84</v>
      </c>
    </row>
    <row r="1612" spans="1:7" ht="16" x14ac:dyDescent="0.2">
      <c r="A1612" s="1" t="s">
        <v>1636</v>
      </c>
      <c r="B1612" s="62">
        <v>44697</v>
      </c>
      <c r="C1612" s="2" t="s">
        <v>12</v>
      </c>
      <c r="D1612" t="s">
        <v>15</v>
      </c>
      <c r="E1612" s="2">
        <v>24</v>
      </c>
      <c r="F1612" s="4">
        <v>120</v>
      </c>
      <c r="G1612" s="4">
        <v>96</v>
      </c>
    </row>
    <row r="1613" spans="1:7" ht="16" x14ac:dyDescent="0.2">
      <c r="A1613" s="1" t="s">
        <v>1637</v>
      </c>
      <c r="B1613" s="62">
        <v>44697</v>
      </c>
      <c r="C1613" s="2" t="s">
        <v>19</v>
      </c>
      <c r="D1613" t="s">
        <v>10</v>
      </c>
      <c r="E1613" s="2">
        <v>20</v>
      </c>
      <c r="F1613" s="4">
        <v>160</v>
      </c>
      <c r="G1613" s="4">
        <v>80</v>
      </c>
    </row>
    <row r="1614" spans="1:7" ht="16" x14ac:dyDescent="0.2">
      <c r="A1614" s="1" t="s">
        <v>1638</v>
      </c>
      <c r="B1614" s="62">
        <v>44698</v>
      </c>
      <c r="C1614" s="2" t="s">
        <v>11</v>
      </c>
      <c r="D1614" t="s">
        <v>15</v>
      </c>
      <c r="E1614" s="2">
        <v>18</v>
      </c>
      <c r="F1614" s="4">
        <v>54</v>
      </c>
      <c r="G1614" s="4">
        <v>36</v>
      </c>
    </row>
    <row r="1615" spans="1:7" ht="16" x14ac:dyDescent="0.2">
      <c r="A1615" s="1" t="s">
        <v>1639</v>
      </c>
      <c r="B1615" s="62">
        <v>44698</v>
      </c>
      <c r="C1615" s="2" t="s">
        <v>9</v>
      </c>
      <c r="D1615" t="s">
        <v>13</v>
      </c>
      <c r="E1615" s="2">
        <v>23</v>
      </c>
      <c r="F1615" s="4">
        <v>115</v>
      </c>
      <c r="G1615" s="4">
        <v>69</v>
      </c>
    </row>
    <row r="1616" spans="1:7" ht="16" x14ac:dyDescent="0.2">
      <c r="A1616" s="1" t="s">
        <v>1640</v>
      </c>
      <c r="B1616" s="62">
        <v>44698</v>
      </c>
      <c r="C1616" s="2" t="s">
        <v>19</v>
      </c>
      <c r="D1616" t="s">
        <v>14</v>
      </c>
      <c r="E1616" s="2">
        <v>22</v>
      </c>
      <c r="F1616" s="4">
        <v>176</v>
      </c>
      <c r="G1616" s="4">
        <v>88</v>
      </c>
    </row>
    <row r="1617" spans="1:7" ht="16" x14ac:dyDescent="0.2">
      <c r="A1617" s="1" t="s">
        <v>1641</v>
      </c>
      <c r="B1617" s="62">
        <v>44698</v>
      </c>
      <c r="C1617" s="2" t="s">
        <v>9</v>
      </c>
      <c r="D1617" t="s">
        <v>14</v>
      </c>
      <c r="E1617" s="2">
        <v>18</v>
      </c>
      <c r="F1617" s="4">
        <v>90</v>
      </c>
      <c r="G1617" s="4">
        <v>54</v>
      </c>
    </row>
    <row r="1618" spans="1:7" ht="16" x14ac:dyDescent="0.2">
      <c r="A1618" s="1" t="s">
        <v>1642</v>
      </c>
      <c r="B1618" s="62">
        <v>44698</v>
      </c>
      <c r="C1618" s="2" t="s">
        <v>17</v>
      </c>
      <c r="D1618" t="s">
        <v>15</v>
      </c>
      <c r="E1618" s="2">
        <v>23</v>
      </c>
      <c r="F1618" s="4">
        <v>184</v>
      </c>
      <c r="G1618" s="4">
        <v>69</v>
      </c>
    </row>
    <row r="1619" spans="1:7" ht="16" x14ac:dyDescent="0.2">
      <c r="A1619" s="1" t="s">
        <v>1643</v>
      </c>
      <c r="B1619" s="62">
        <v>44698</v>
      </c>
      <c r="C1619" s="2" t="s">
        <v>11</v>
      </c>
      <c r="D1619" t="s">
        <v>10</v>
      </c>
      <c r="E1619" s="2">
        <v>25</v>
      </c>
      <c r="F1619" s="4">
        <v>75</v>
      </c>
      <c r="G1619" s="4">
        <v>50</v>
      </c>
    </row>
    <row r="1620" spans="1:7" ht="16" x14ac:dyDescent="0.2">
      <c r="A1620" s="1" t="s">
        <v>1644</v>
      </c>
      <c r="B1620" s="62">
        <v>44698</v>
      </c>
      <c r="C1620" s="2" t="s">
        <v>12</v>
      </c>
      <c r="D1620" t="s">
        <v>14</v>
      </c>
      <c r="E1620" s="2">
        <v>20</v>
      </c>
      <c r="F1620" s="4">
        <v>100</v>
      </c>
      <c r="G1620" s="4">
        <v>80</v>
      </c>
    </row>
    <row r="1621" spans="1:7" ht="16" x14ac:dyDescent="0.2">
      <c r="A1621" s="1" t="s">
        <v>1645</v>
      </c>
      <c r="B1621" s="62">
        <v>44698</v>
      </c>
      <c r="C1621" s="2" t="s">
        <v>7</v>
      </c>
      <c r="D1621" t="s">
        <v>16</v>
      </c>
      <c r="E1621" s="2">
        <v>20</v>
      </c>
      <c r="F1621" s="4">
        <v>140</v>
      </c>
      <c r="G1621" s="4">
        <v>80</v>
      </c>
    </row>
    <row r="1622" spans="1:7" ht="16" x14ac:dyDescent="0.2">
      <c r="A1622" s="1" t="s">
        <v>1646</v>
      </c>
      <c r="B1622" s="62">
        <v>44698</v>
      </c>
      <c r="C1622" s="2" t="s">
        <v>7</v>
      </c>
      <c r="D1622" t="s">
        <v>15</v>
      </c>
      <c r="E1622" s="2">
        <v>24</v>
      </c>
      <c r="F1622" s="4">
        <v>168</v>
      </c>
      <c r="G1622" s="4">
        <v>96</v>
      </c>
    </row>
    <row r="1623" spans="1:7" ht="16" x14ac:dyDescent="0.2">
      <c r="A1623" s="1" t="s">
        <v>1647</v>
      </c>
      <c r="B1623" s="62">
        <v>44698</v>
      </c>
      <c r="C1623" s="2" t="s">
        <v>17</v>
      </c>
      <c r="D1623" t="s">
        <v>8</v>
      </c>
      <c r="E1623" s="2">
        <v>18</v>
      </c>
      <c r="F1623" s="4">
        <v>144</v>
      </c>
      <c r="G1623" s="4">
        <v>54</v>
      </c>
    </row>
    <row r="1624" spans="1:7" ht="16" x14ac:dyDescent="0.2">
      <c r="A1624" s="1" t="s">
        <v>1648</v>
      </c>
      <c r="B1624" s="62">
        <v>44699</v>
      </c>
      <c r="C1624" s="2" t="s">
        <v>9</v>
      </c>
      <c r="D1624" t="s">
        <v>14</v>
      </c>
      <c r="E1624" s="2">
        <v>25</v>
      </c>
      <c r="F1624" s="4">
        <v>125</v>
      </c>
      <c r="G1624" s="4">
        <v>75</v>
      </c>
    </row>
    <row r="1625" spans="1:7" ht="16" x14ac:dyDescent="0.2">
      <c r="A1625" s="1" t="s">
        <v>1649</v>
      </c>
      <c r="B1625" s="62">
        <v>44699</v>
      </c>
      <c r="C1625" s="2" t="s">
        <v>9</v>
      </c>
      <c r="D1625" t="s">
        <v>18</v>
      </c>
      <c r="E1625" s="2">
        <v>19</v>
      </c>
      <c r="F1625" s="4">
        <v>95</v>
      </c>
      <c r="G1625" s="4">
        <v>57</v>
      </c>
    </row>
    <row r="1626" spans="1:7" ht="16" x14ac:dyDescent="0.2">
      <c r="A1626" s="1" t="s">
        <v>1650</v>
      </c>
      <c r="B1626" s="62">
        <v>44699</v>
      </c>
      <c r="C1626" s="2" t="s">
        <v>7</v>
      </c>
      <c r="D1626" t="s">
        <v>13</v>
      </c>
      <c r="E1626" s="2">
        <v>18</v>
      </c>
      <c r="F1626" s="4">
        <v>126</v>
      </c>
      <c r="G1626" s="4">
        <v>72</v>
      </c>
    </row>
    <row r="1627" spans="1:7" ht="16" x14ac:dyDescent="0.2">
      <c r="A1627" s="1" t="s">
        <v>1651</v>
      </c>
      <c r="B1627" s="62">
        <v>44699</v>
      </c>
      <c r="C1627" s="2" t="s">
        <v>12</v>
      </c>
      <c r="D1627" t="s">
        <v>14</v>
      </c>
      <c r="E1627" s="2">
        <v>24</v>
      </c>
      <c r="F1627" s="4">
        <v>120</v>
      </c>
      <c r="G1627" s="4">
        <v>96</v>
      </c>
    </row>
    <row r="1628" spans="1:7" ht="16" x14ac:dyDescent="0.2">
      <c r="A1628" s="1" t="s">
        <v>1652</v>
      </c>
      <c r="B1628" s="62">
        <v>44699</v>
      </c>
      <c r="C1628" s="2" t="s">
        <v>12</v>
      </c>
      <c r="D1628" t="s">
        <v>16</v>
      </c>
      <c r="E1628" s="2">
        <v>23</v>
      </c>
      <c r="F1628" s="4">
        <v>115</v>
      </c>
      <c r="G1628" s="4">
        <v>92</v>
      </c>
    </row>
    <row r="1629" spans="1:7" ht="16" x14ac:dyDescent="0.2">
      <c r="A1629" s="1" t="s">
        <v>1653</v>
      </c>
      <c r="B1629" s="62">
        <v>44699</v>
      </c>
      <c r="C1629" s="2" t="s">
        <v>17</v>
      </c>
      <c r="D1629" t="s">
        <v>15</v>
      </c>
      <c r="E1629" s="2">
        <v>20</v>
      </c>
      <c r="F1629" s="4">
        <v>160</v>
      </c>
      <c r="G1629" s="4">
        <v>60</v>
      </c>
    </row>
    <row r="1630" spans="1:7" ht="16" x14ac:dyDescent="0.2">
      <c r="A1630" s="1" t="s">
        <v>1654</v>
      </c>
      <c r="B1630" s="62">
        <v>44699</v>
      </c>
      <c r="C1630" s="2" t="s">
        <v>12</v>
      </c>
      <c r="D1630" t="s">
        <v>14</v>
      </c>
      <c r="E1630" s="2">
        <v>18</v>
      </c>
      <c r="F1630" s="4">
        <v>90</v>
      </c>
      <c r="G1630" s="4">
        <v>72</v>
      </c>
    </row>
    <row r="1631" spans="1:7" ht="16" x14ac:dyDescent="0.2">
      <c r="A1631" s="1" t="s">
        <v>1655</v>
      </c>
      <c r="B1631" s="62">
        <v>44699</v>
      </c>
      <c r="C1631" s="2" t="s">
        <v>19</v>
      </c>
      <c r="D1631" t="s">
        <v>18</v>
      </c>
      <c r="E1631" s="2">
        <v>21</v>
      </c>
      <c r="F1631" s="4">
        <v>168</v>
      </c>
      <c r="G1631" s="4">
        <v>84</v>
      </c>
    </row>
    <row r="1632" spans="1:7" ht="16" x14ac:dyDescent="0.2">
      <c r="A1632" s="1" t="s">
        <v>1656</v>
      </c>
      <c r="B1632" s="62">
        <v>44699</v>
      </c>
      <c r="C1632" s="2" t="s">
        <v>12</v>
      </c>
      <c r="D1632" t="s">
        <v>14</v>
      </c>
      <c r="E1632" s="2">
        <v>25</v>
      </c>
      <c r="F1632" s="4">
        <v>125</v>
      </c>
      <c r="G1632" s="4">
        <v>100</v>
      </c>
    </row>
    <row r="1633" spans="1:7" ht="16" x14ac:dyDescent="0.2">
      <c r="A1633" s="1" t="s">
        <v>1657</v>
      </c>
      <c r="B1633" s="62">
        <v>44699</v>
      </c>
      <c r="C1633" s="2" t="s">
        <v>17</v>
      </c>
      <c r="D1633" t="s">
        <v>10</v>
      </c>
      <c r="E1633" s="2">
        <v>19</v>
      </c>
      <c r="F1633" s="4">
        <v>152</v>
      </c>
      <c r="G1633" s="4">
        <v>57</v>
      </c>
    </row>
    <row r="1634" spans="1:7" ht="16" x14ac:dyDescent="0.2">
      <c r="A1634" s="1" t="s">
        <v>1658</v>
      </c>
      <c r="B1634" s="62">
        <v>44700</v>
      </c>
      <c r="C1634" s="2" t="s">
        <v>17</v>
      </c>
      <c r="D1634" t="s">
        <v>14</v>
      </c>
      <c r="E1634" s="2">
        <v>22</v>
      </c>
      <c r="F1634" s="4">
        <v>176</v>
      </c>
      <c r="G1634" s="4">
        <v>66</v>
      </c>
    </row>
    <row r="1635" spans="1:7" ht="16" x14ac:dyDescent="0.2">
      <c r="A1635" s="1" t="s">
        <v>1659</v>
      </c>
      <c r="B1635" s="62">
        <v>44700</v>
      </c>
      <c r="C1635" s="2" t="s">
        <v>17</v>
      </c>
      <c r="D1635" t="s">
        <v>15</v>
      </c>
      <c r="E1635" s="2">
        <v>18</v>
      </c>
      <c r="F1635" s="4">
        <v>144</v>
      </c>
      <c r="G1635" s="4">
        <v>54</v>
      </c>
    </row>
    <row r="1636" spans="1:7" ht="16" x14ac:dyDescent="0.2">
      <c r="A1636" s="1" t="s">
        <v>1660</v>
      </c>
      <c r="B1636" s="62">
        <v>44700</v>
      </c>
      <c r="C1636" s="2" t="s">
        <v>20</v>
      </c>
      <c r="D1636" t="s">
        <v>16</v>
      </c>
      <c r="E1636" s="2">
        <v>25</v>
      </c>
      <c r="F1636" s="4">
        <v>100</v>
      </c>
      <c r="G1636" s="4">
        <v>25</v>
      </c>
    </row>
    <row r="1637" spans="1:7" ht="16" x14ac:dyDescent="0.2">
      <c r="A1637" s="1" t="s">
        <v>1661</v>
      </c>
      <c r="B1637" s="62">
        <v>44700</v>
      </c>
      <c r="C1637" s="2" t="s">
        <v>7</v>
      </c>
      <c r="D1637" t="s">
        <v>15</v>
      </c>
      <c r="E1637" s="2">
        <v>21</v>
      </c>
      <c r="F1637" s="4">
        <v>147</v>
      </c>
      <c r="G1637" s="4">
        <v>84</v>
      </c>
    </row>
    <row r="1638" spans="1:7" ht="16" x14ac:dyDescent="0.2">
      <c r="A1638" s="1" t="s">
        <v>1662</v>
      </c>
      <c r="B1638" s="62">
        <v>44700</v>
      </c>
      <c r="C1638" s="2" t="s">
        <v>19</v>
      </c>
      <c r="D1638" t="s">
        <v>8</v>
      </c>
      <c r="E1638" s="2">
        <v>21</v>
      </c>
      <c r="F1638" s="4">
        <v>168</v>
      </c>
      <c r="G1638" s="4">
        <v>84</v>
      </c>
    </row>
    <row r="1639" spans="1:7" ht="16" x14ac:dyDescent="0.2">
      <c r="A1639" s="1" t="s">
        <v>1663</v>
      </c>
      <c r="B1639" s="62">
        <v>44700</v>
      </c>
      <c r="C1639" s="2" t="s">
        <v>17</v>
      </c>
      <c r="D1639" t="s">
        <v>14</v>
      </c>
      <c r="E1639" s="2">
        <v>25</v>
      </c>
      <c r="F1639" s="4">
        <v>200</v>
      </c>
      <c r="G1639" s="4">
        <v>75</v>
      </c>
    </row>
    <row r="1640" spans="1:7" ht="16" x14ac:dyDescent="0.2">
      <c r="A1640" s="1" t="s">
        <v>1664</v>
      </c>
      <c r="B1640" s="62">
        <v>44700</v>
      </c>
      <c r="C1640" s="2" t="s">
        <v>17</v>
      </c>
      <c r="D1640" t="s">
        <v>10</v>
      </c>
      <c r="E1640" s="2">
        <v>20</v>
      </c>
      <c r="F1640" s="4">
        <v>160</v>
      </c>
      <c r="G1640" s="4">
        <v>60</v>
      </c>
    </row>
    <row r="1641" spans="1:7" ht="16" x14ac:dyDescent="0.2">
      <c r="A1641" s="1" t="s">
        <v>1665</v>
      </c>
      <c r="B1641" s="62">
        <v>44700</v>
      </c>
      <c r="C1641" s="2" t="s">
        <v>19</v>
      </c>
      <c r="D1641" t="s">
        <v>8</v>
      </c>
      <c r="E1641" s="2">
        <v>19</v>
      </c>
      <c r="F1641" s="4">
        <v>152</v>
      </c>
      <c r="G1641" s="4">
        <v>76</v>
      </c>
    </row>
    <row r="1642" spans="1:7" ht="16" x14ac:dyDescent="0.2">
      <c r="A1642" s="1" t="s">
        <v>1666</v>
      </c>
      <c r="B1642" s="62">
        <v>44700</v>
      </c>
      <c r="C1642" s="2" t="s">
        <v>17</v>
      </c>
      <c r="D1642" t="s">
        <v>15</v>
      </c>
      <c r="E1642" s="2">
        <v>18</v>
      </c>
      <c r="F1642" s="4">
        <v>144</v>
      </c>
      <c r="G1642" s="4">
        <v>54</v>
      </c>
    </row>
    <row r="1643" spans="1:7" ht="16" x14ac:dyDescent="0.2">
      <c r="A1643" s="1" t="s">
        <v>1667</v>
      </c>
      <c r="B1643" s="62">
        <v>44700</v>
      </c>
      <c r="C1643" s="2" t="s">
        <v>12</v>
      </c>
      <c r="D1643" t="s">
        <v>8</v>
      </c>
      <c r="E1643" s="2">
        <v>23</v>
      </c>
      <c r="F1643" s="4">
        <v>115</v>
      </c>
      <c r="G1643" s="4">
        <v>92</v>
      </c>
    </row>
    <row r="1644" spans="1:7" ht="16" x14ac:dyDescent="0.2">
      <c r="A1644" s="1" t="s">
        <v>1668</v>
      </c>
      <c r="B1644" s="62">
        <v>44700</v>
      </c>
      <c r="C1644" s="2" t="s">
        <v>7</v>
      </c>
      <c r="D1644" t="s">
        <v>8</v>
      </c>
      <c r="E1644" s="2">
        <v>25</v>
      </c>
      <c r="F1644" s="4">
        <v>175</v>
      </c>
      <c r="G1644" s="4">
        <v>100</v>
      </c>
    </row>
    <row r="1645" spans="1:7" ht="16" x14ac:dyDescent="0.2">
      <c r="A1645" s="1" t="s">
        <v>1669</v>
      </c>
      <c r="B1645" s="62">
        <v>44700</v>
      </c>
      <c r="C1645" s="2" t="s">
        <v>19</v>
      </c>
      <c r="D1645" t="s">
        <v>10</v>
      </c>
      <c r="E1645" s="2">
        <v>21</v>
      </c>
      <c r="F1645" s="4">
        <v>168</v>
      </c>
      <c r="G1645" s="4">
        <v>84</v>
      </c>
    </row>
    <row r="1646" spans="1:7" ht="16" x14ac:dyDescent="0.2">
      <c r="A1646" s="1" t="s">
        <v>1670</v>
      </c>
      <c r="B1646" s="62">
        <v>44700</v>
      </c>
      <c r="C1646" s="2" t="s">
        <v>17</v>
      </c>
      <c r="D1646" t="s">
        <v>13</v>
      </c>
      <c r="E1646" s="2">
        <v>19</v>
      </c>
      <c r="F1646" s="4">
        <v>152</v>
      </c>
      <c r="G1646" s="4">
        <v>57</v>
      </c>
    </row>
    <row r="1647" spans="1:7" ht="16" x14ac:dyDescent="0.2">
      <c r="A1647" s="1" t="s">
        <v>1671</v>
      </c>
      <c r="B1647" s="62">
        <v>44700</v>
      </c>
      <c r="C1647" s="2" t="s">
        <v>20</v>
      </c>
      <c r="D1647" t="s">
        <v>13</v>
      </c>
      <c r="E1647" s="2">
        <v>25</v>
      </c>
      <c r="F1647" s="4">
        <v>100</v>
      </c>
      <c r="G1647" s="4">
        <v>25</v>
      </c>
    </row>
    <row r="1648" spans="1:7" ht="16" x14ac:dyDescent="0.2">
      <c r="A1648" s="1" t="s">
        <v>1672</v>
      </c>
      <c r="B1648" s="62">
        <v>44700</v>
      </c>
      <c r="C1648" s="2" t="s">
        <v>20</v>
      </c>
      <c r="D1648" t="s">
        <v>10</v>
      </c>
      <c r="E1648" s="2">
        <v>18</v>
      </c>
      <c r="F1648" s="4">
        <v>72</v>
      </c>
      <c r="G1648" s="4">
        <v>18</v>
      </c>
    </row>
  </sheetData>
  <sortState xmlns:xlrd2="http://schemas.microsoft.com/office/spreadsheetml/2017/richdata2" ref="A6:G1648">
    <sortCondition ref="B7:B1648"/>
  </sortState>
  <phoneticPr fontId="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9D6E-640F-40E7-AA28-3DF6BFA7A747}">
  <dimension ref="A2:P10"/>
  <sheetViews>
    <sheetView showGridLines="0" zoomScale="110" zoomScaleNormal="110" workbookViewId="0"/>
  </sheetViews>
  <sheetFormatPr baseColWidth="10" defaultColWidth="8.83203125" defaultRowHeight="15" x14ac:dyDescent="0.2"/>
  <cols>
    <col min="1" max="1" width="13.33203125" customWidth="1"/>
    <col min="2" max="2" width="13.6640625" customWidth="1"/>
    <col min="3" max="3" width="14.83203125" customWidth="1"/>
    <col min="4" max="4" width="15" customWidth="1"/>
    <col min="5" max="5" width="12.5" customWidth="1"/>
    <col min="6" max="6" width="13.5" customWidth="1"/>
    <col min="7" max="7" width="6.6640625" customWidth="1"/>
    <col min="8" max="8" width="14.1640625" customWidth="1"/>
    <col min="9" max="9" width="9.33203125" customWidth="1"/>
    <col min="10" max="10" width="10.5" customWidth="1"/>
    <col min="11" max="11" width="8.33203125" customWidth="1"/>
    <col min="12" max="12" width="11.33203125" customWidth="1"/>
    <col min="13" max="13" width="10.5" customWidth="1"/>
    <col min="14" max="14" width="13.1640625" customWidth="1"/>
    <col min="15" max="15" width="9.6640625" customWidth="1"/>
    <col min="16" max="16" width="9.83203125" customWidth="1"/>
  </cols>
  <sheetData>
    <row r="2" spans="1:16" ht="16" x14ac:dyDescent="0.2">
      <c r="A2" s="6" t="s">
        <v>2</v>
      </c>
      <c r="B2" s="15" t="s">
        <v>5</v>
      </c>
      <c r="C2" s="15" t="s">
        <v>6</v>
      </c>
      <c r="D2" s="15" t="s">
        <v>25</v>
      </c>
      <c r="E2" s="15" t="s">
        <v>24</v>
      </c>
      <c r="F2" s="15" t="s">
        <v>23</v>
      </c>
      <c r="H2" s="8"/>
      <c r="I2" s="15" t="s">
        <v>18</v>
      </c>
      <c r="J2" s="15" t="s">
        <v>8</v>
      </c>
      <c r="K2" s="15" t="s">
        <v>15</v>
      </c>
      <c r="L2" s="15" t="s">
        <v>16</v>
      </c>
      <c r="M2" s="15" t="s">
        <v>10</v>
      </c>
      <c r="N2" s="15" t="s">
        <v>14</v>
      </c>
      <c r="O2" s="15" t="s">
        <v>13</v>
      </c>
      <c r="P2" s="15" t="s">
        <v>22</v>
      </c>
    </row>
    <row r="3" spans="1:16" ht="16" x14ac:dyDescent="0.2">
      <c r="A3" s="14" t="s">
        <v>20</v>
      </c>
      <c r="B3" s="13">
        <f>SUMIF('Sales Data'!$C$6:$C$1648,'Manual Reports'!A3,'Sales Data'!$F$6:$F$1648)</f>
        <v>21448</v>
      </c>
      <c r="C3" s="13">
        <f>SUMIF('Sales Data'!$C$6:$C$1648,'Manual Reports'!A3,'Sales Data'!$G$6:$G$1648)</f>
        <v>5362</v>
      </c>
      <c r="D3" s="13">
        <f t="shared" ref="D3:D9" si="0">B3-C3</f>
        <v>16086</v>
      </c>
      <c r="E3" s="12">
        <f t="shared" ref="E3:E10" si="1">D3/B3</f>
        <v>0.75</v>
      </c>
      <c r="F3" s="11">
        <f>COUNTIF('Sales Data'!$C$6:$C$1648,'Manual Reports'!A3)</f>
        <v>249</v>
      </c>
      <c r="H3" s="2" t="s">
        <v>20</v>
      </c>
      <c r="I3" s="10">
        <f>SUMIFS('Sales Data'!$F$6:$F$1648,'Sales Data'!$C$6:$C$1648,'Manual Reports'!$H3,'Sales Data'!$D$6:$D$1648,'Manual Reports'!I$2)</f>
        <v>3344</v>
      </c>
      <c r="J3" s="10">
        <f>SUMIFS('Sales Data'!$F$6:$F$1648,'Sales Data'!$C$6:$C$1648,'Manual Reports'!$H3,'Sales Data'!$D$6:$D$1648,'Manual Reports'!J$2)</f>
        <v>4156</v>
      </c>
      <c r="K3" s="10">
        <f>SUMIFS('Sales Data'!$F$6:$F$1648,'Sales Data'!$C$6:$C$1648,'Manual Reports'!$H3,'Sales Data'!$D$6:$D$1648,'Manual Reports'!K$2)</f>
        <v>3524</v>
      </c>
      <c r="L3" s="10">
        <f>SUMIFS('Sales Data'!$F$6:$F$1648,'Sales Data'!$C$6:$C$1648,'Manual Reports'!$H3,'Sales Data'!$D$6:$D$1648,'Manual Reports'!L$2)</f>
        <v>2836</v>
      </c>
      <c r="M3" s="10">
        <f>SUMIFS('Sales Data'!$F$6:$F$1648,'Sales Data'!$C$6:$C$1648,'Manual Reports'!$H3,'Sales Data'!$D$6:$D$1648,'Manual Reports'!M$2)</f>
        <v>2608</v>
      </c>
      <c r="N3" s="10">
        <f>SUMIFS('Sales Data'!$F$6:$F$1648,'Sales Data'!$C$6:$C$1648,'Manual Reports'!$H3,'Sales Data'!$D$6:$D$1648,'Manual Reports'!N$2)</f>
        <v>2820</v>
      </c>
      <c r="O3" s="10">
        <f>SUMIFS('Sales Data'!$F$6:$F$1648,'Sales Data'!$C$6:$C$1648,'Manual Reports'!$H3,'Sales Data'!$D$6:$D$1648,'Manual Reports'!O$2)</f>
        <v>2160</v>
      </c>
      <c r="P3" s="9">
        <f t="shared" ref="P3:P9" si="2">SUM(I3:O3)</f>
        <v>21448</v>
      </c>
    </row>
    <row r="4" spans="1:16" ht="16" x14ac:dyDescent="0.2">
      <c r="A4" s="14" t="s">
        <v>7</v>
      </c>
      <c r="B4" s="13">
        <f>SUMIF('Sales Data'!$C$6:$C$1648,'Manual Reports'!A4,'Sales Data'!$F$6:$F$1648)</f>
        <v>32333</v>
      </c>
      <c r="C4" s="13">
        <f>SUMIF('Sales Data'!$C$6:$C$1648,'Manual Reports'!A4,'Sales Data'!$G$6:$G$1648)</f>
        <v>18476</v>
      </c>
      <c r="D4" s="13">
        <f t="shared" si="0"/>
        <v>13857</v>
      </c>
      <c r="E4" s="12">
        <f t="shared" si="1"/>
        <v>0.42857142857142855</v>
      </c>
      <c r="F4" s="11">
        <f>COUNTIF('Sales Data'!$C$6:$C$1648,'Manual Reports'!A4)</f>
        <v>216</v>
      </c>
      <c r="H4" s="2" t="s">
        <v>7</v>
      </c>
      <c r="I4" s="10">
        <f>SUMIFS('Sales Data'!$F$6:$F$1648,'Sales Data'!$C$6:$C$1648,'Manual Reports'!$H4,'Sales Data'!$D$6:$D$1648,'Manual Reports'!I$2)</f>
        <v>5390</v>
      </c>
      <c r="J4" s="10">
        <f>SUMIFS('Sales Data'!$F$6:$F$1648,'Sales Data'!$C$6:$C$1648,'Manual Reports'!$H4,'Sales Data'!$D$6:$D$1648,'Manual Reports'!J$2)</f>
        <v>4970</v>
      </c>
      <c r="K4" s="10">
        <f>SUMIFS('Sales Data'!$F$6:$F$1648,'Sales Data'!$C$6:$C$1648,'Manual Reports'!$H4,'Sales Data'!$D$6:$D$1648,'Manual Reports'!K$2)</f>
        <v>4417</v>
      </c>
      <c r="L4" s="10">
        <f>SUMIFS('Sales Data'!$F$6:$F$1648,'Sales Data'!$C$6:$C$1648,'Manual Reports'!$H4,'Sales Data'!$D$6:$D$1648,'Manual Reports'!L$2)</f>
        <v>4473</v>
      </c>
      <c r="M4" s="10">
        <f>SUMIFS('Sales Data'!$F$6:$F$1648,'Sales Data'!$C$6:$C$1648,'Manual Reports'!$H4,'Sales Data'!$D$6:$D$1648,'Manual Reports'!M$2)</f>
        <v>4879</v>
      </c>
      <c r="N4" s="10">
        <f>SUMIFS('Sales Data'!$F$6:$F$1648,'Sales Data'!$C$6:$C$1648,'Manual Reports'!$H4,'Sales Data'!$D$6:$D$1648,'Manual Reports'!N$2)</f>
        <v>4494</v>
      </c>
      <c r="O4" s="10">
        <f>SUMIFS('Sales Data'!$F$6:$F$1648,'Sales Data'!$C$6:$C$1648,'Manual Reports'!$H4,'Sales Data'!$D$6:$D$1648,'Manual Reports'!O$2)</f>
        <v>3710</v>
      </c>
      <c r="P4" s="9">
        <f t="shared" si="2"/>
        <v>32333</v>
      </c>
    </row>
    <row r="5" spans="1:16" ht="16" x14ac:dyDescent="0.2">
      <c r="A5" s="14" t="s">
        <v>17</v>
      </c>
      <c r="B5" s="13">
        <f>SUMIF('Sales Data'!$C$6:$C$1648,'Manual Reports'!A5,'Sales Data'!$F$6:$F$1648)</f>
        <v>43664</v>
      </c>
      <c r="C5" s="13">
        <f>SUMIF('Sales Data'!$C$6:$C$1648,'Manual Reports'!A5,'Sales Data'!$G$6:$G$1648)</f>
        <v>16374</v>
      </c>
      <c r="D5" s="13">
        <f t="shared" si="0"/>
        <v>27290</v>
      </c>
      <c r="E5" s="12">
        <f t="shared" si="1"/>
        <v>0.625</v>
      </c>
      <c r="F5" s="11">
        <f>COUNTIF('Sales Data'!$C$6:$C$1648,'Manual Reports'!A5)</f>
        <v>253</v>
      </c>
      <c r="H5" s="2" t="s">
        <v>17</v>
      </c>
      <c r="I5" s="10">
        <f>SUMIFS('Sales Data'!$F$6:$F$1648,'Sales Data'!$C$6:$C$1648,'Manual Reports'!$H5,'Sales Data'!$D$6:$D$1648,'Manual Reports'!I$2)</f>
        <v>4896</v>
      </c>
      <c r="J5" s="10">
        <f>SUMIFS('Sales Data'!$F$6:$F$1648,'Sales Data'!$C$6:$C$1648,'Manual Reports'!$H5,'Sales Data'!$D$6:$D$1648,'Manual Reports'!J$2)</f>
        <v>6376</v>
      </c>
      <c r="K5" s="10">
        <f>SUMIFS('Sales Data'!$F$6:$F$1648,'Sales Data'!$C$6:$C$1648,'Manual Reports'!$H5,'Sales Data'!$D$6:$D$1648,'Manual Reports'!K$2)</f>
        <v>6000</v>
      </c>
      <c r="L5" s="10">
        <f>SUMIFS('Sales Data'!$F$6:$F$1648,'Sales Data'!$C$6:$C$1648,'Manual Reports'!$H5,'Sales Data'!$D$6:$D$1648,'Manual Reports'!L$2)</f>
        <v>7816</v>
      </c>
      <c r="M5" s="10">
        <f>SUMIFS('Sales Data'!$F$6:$F$1648,'Sales Data'!$C$6:$C$1648,'Manual Reports'!$H5,'Sales Data'!$D$6:$D$1648,'Manual Reports'!M$2)</f>
        <v>7160</v>
      </c>
      <c r="N5" s="10">
        <f>SUMIFS('Sales Data'!$F$6:$F$1648,'Sales Data'!$C$6:$C$1648,'Manual Reports'!$H5,'Sales Data'!$D$6:$D$1648,'Manual Reports'!N$2)</f>
        <v>4728</v>
      </c>
      <c r="O5" s="10">
        <f>SUMIFS('Sales Data'!$F$6:$F$1648,'Sales Data'!$C$6:$C$1648,'Manual Reports'!$H5,'Sales Data'!$D$6:$D$1648,'Manual Reports'!O$2)</f>
        <v>6688</v>
      </c>
      <c r="P5" s="9">
        <f t="shared" si="2"/>
        <v>43664</v>
      </c>
    </row>
    <row r="6" spans="1:16" ht="16" x14ac:dyDescent="0.2">
      <c r="A6" s="14" t="s">
        <v>12</v>
      </c>
      <c r="B6" s="13">
        <f>SUMIF('Sales Data'!$C$6:$C$1648,'Manual Reports'!A6,'Sales Data'!$F$6:$F$1648)</f>
        <v>25955</v>
      </c>
      <c r="C6" s="13">
        <f>SUMIF('Sales Data'!$C$6:$C$1648,'Manual Reports'!A6,'Sales Data'!$G$6:$G$1648)</f>
        <v>20764</v>
      </c>
      <c r="D6" s="13">
        <f t="shared" si="0"/>
        <v>5191</v>
      </c>
      <c r="E6" s="12">
        <f t="shared" si="1"/>
        <v>0.2</v>
      </c>
      <c r="F6" s="11">
        <f>COUNTIF('Sales Data'!$C$6:$C$1648,'Manual Reports'!A6)</f>
        <v>244</v>
      </c>
      <c r="H6" s="2" t="s">
        <v>12</v>
      </c>
      <c r="I6" s="10">
        <f>SUMIFS('Sales Data'!$F$6:$F$1648,'Sales Data'!$C$6:$C$1648,'Manual Reports'!$H6,'Sales Data'!$D$6:$D$1648,'Manual Reports'!I$2)</f>
        <v>3625</v>
      </c>
      <c r="J6" s="10">
        <f>SUMIFS('Sales Data'!$F$6:$F$1648,'Sales Data'!$C$6:$C$1648,'Manual Reports'!$H6,'Sales Data'!$D$6:$D$1648,'Manual Reports'!J$2)</f>
        <v>3385</v>
      </c>
      <c r="K6" s="10">
        <f>SUMIFS('Sales Data'!$F$6:$F$1648,'Sales Data'!$C$6:$C$1648,'Manual Reports'!$H6,'Sales Data'!$D$6:$D$1648,'Manual Reports'!K$2)</f>
        <v>3740</v>
      </c>
      <c r="L6" s="10">
        <f>SUMIFS('Sales Data'!$F$6:$F$1648,'Sales Data'!$C$6:$C$1648,'Manual Reports'!$H6,'Sales Data'!$D$6:$D$1648,'Manual Reports'!L$2)</f>
        <v>4100</v>
      </c>
      <c r="M6" s="10">
        <f>SUMIFS('Sales Data'!$F$6:$F$1648,'Sales Data'!$C$6:$C$1648,'Manual Reports'!$H6,'Sales Data'!$D$6:$D$1648,'Manual Reports'!M$2)</f>
        <v>3630</v>
      </c>
      <c r="N6" s="10">
        <f>SUMIFS('Sales Data'!$F$6:$F$1648,'Sales Data'!$C$6:$C$1648,'Manual Reports'!$H6,'Sales Data'!$D$6:$D$1648,'Manual Reports'!N$2)</f>
        <v>4560</v>
      </c>
      <c r="O6" s="10">
        <f>SUMIFS('Sales Data'!$F$6:$F$1648,'Sales Data'!$C$6:$C$1648,'Manual Reports'!$H6,'Sales Data'!$D$6:$D$1648,'Manual Reports'!O$2)</f>
        <v>2915</v>
      </c>
      <c r="P6" s="9">
        <f t="shared" si="2"/>
        <v>25955</v>
      </c>
    </row>
    <row r="7" spans="1:16" ht="16" x14ac:dyDescent="0.2">
      <c r="A7" s="14" t="s">
        <v>9</v>
      </c>
      <c r="B7" s="13">
        <f>SUMIF('Sales Data'!$C$6:$C$1648,'Manual Reports'!A7,'Sales Data'!$F$6:$F$1648)</f>
        <v>24060</v>
      </c>
      <c r="C7" s="13">
        <f>SUMIF('Sales Data'!$C$6:$C$1648,'Manual Reports'!A7,'Sales Data'!$G$6:$G$1648)</f>
        <v>14436</v>
      </c>
      <c r="D7" s="13">
        <f t="shared" si="0"/>
        <v>9624</v>
      </c>
      <c r="E7" s="12">
        <f t="shared" si="1"/>
        <v>0.4</v>
      </c>
      <c r="F7" s="11">
        <f>COUNTIF('Sales Data'!$C$6:$C$1648,'Manual Reports'!A7)</f>
        <v>226</v>
      </c>
      <c r="H7" s="2" t="s">
        <v>9</v>
      </c>
      <c r="I7" s="10">
        <f>SUMIFS('Sales Data'!$F$6:$F$1648,'Sales Data'!$C$6:$C$1648,'Manual Reports'!$H7,'Sales Data'!$D$6:$D$1648,'Manual Reports'!I$2)</f>
        <v>3425</v>
      </c>
      <c r="J7" s="10">
        <f>SUMIFS('Sales Data'!$F$6:$F$1648,'Sales Data'!$C$6:$C$1648,'Manual Reports'!$H7,'Sales Data'!$D$6:$D$1648,'Manual Reports'!J$2)</f>
        <v>3225</v>
      </c>
      <c r="K7" s="10">
        <f>SUMIFS('Sales Data'!$F$6:$F$1648,'Sales Data'!$C$6:$C$1648,'Manual Reports'!$H7,'Sales Data'!$D$6:$D$1648,'Manual Reports'!K$2)</f>
        <v>2945</v>
      </c>
      <c r="L7" s="10">
        <f>SUMIFS('Sales Data'!$F$6:$F$1648,'Sales Data'!$C$6:$C$1648,'Manual Reports'!$H7,'Sales Data'!$D$6:$D$1648,'Manual Reports'!L$2)</f>
        <v>2430</v>
      </c>
      <c r="M7" s="10">
        <f>SUMIFS('Sales Data'!$F$6:$F$1648,'Sales Data'!$C$6:$C$1648,'Manual Reports'!$H7,'Sales Data'!$D$6:$D$1648,'Manual Reports'!M$2)</f>
        <v>3750</v>
      </c>
      <c r="N7" s="10">
        <f>SUMIFS('Sales Data'!$F$6:$F$1648,'Sales Data'!$C$6:$C$1648,'Manual Reports'!$H7,'Sales Data'!$D$6:$D$1648,'Manual Reports'!N$2)</f>
        <v>4050</v>
      </c>
      <c r="O7" s="10">
        <f>SUMIFS('Sales Data'!$F$6:$F$1648,'Sales Data'!$C$6:$C$1648,'Manual Reports'!$H7,'Sales Data'!$D$6:$D$1648,'Manual Reports'!O$2)</f>
        <v>4235</v>
      </c>
      <c r="P7" s="9">
        <f t="shared" si="2"/>
        <v>24060</v>
      </c>
    </row>
    <row r="8" spans="1:16" ht="16" x14ac:dyDescent="0.2">
      <c r="A8" s="14" t="s">
        <v>19</v>
      </c>
      <c r="B8" s="13">
        <f>SUMIF('Sales Data'!$C$6:$C$1648,'Manual Reports'!A8,'Sales Data'!$F$6:$F$1648)</f>
        <v>38600</v>
      </c>
      <c r="C8" s="13">
        <f>SUMIF('Sales Data'!$C$6:$C$1648,'Manual Reports'!A8,'Sales Data'!$G$6:$G$1648)</f>
        <v>19300</v>
      </c>
      <c r="D8" s="13">
        <f t="shared" si="0"/>
        <v>19300</v>
      </c>
      <c r="E8" s="12">
        <f t="shared" si="1"/>
        <v>0.5</v>
      </c>
      <c r="F8" s="11">
        <f>COUNTIF('Sales Data'!$C$6:$C$1648,'Manual Reports'!A8)</f>
        <v>223</v>
      </c>
      <c r="H8" s="2" t="s">
        <v>19</v>
      </c>
      <c r="I8" s="10">
        <f>SUMIFS('Sales Data'!$F$6:$F$1648,'Sales Data'!$C$6:$C$1648,'Manual Reports'!$H8,'Sales Data'!$D$6:$D$1648,'Manual Reports'!I$2)</f>
        <v>5160</v>
      </c>
      <c r="J8" s="10">
        <f>SUMIFS('Sales Data'!$F$6:$F$1648,'Sales Data'!$C$6:$C$1648,'Manual Reports'!$H8,'Sales Data'!$D$6:$D$1648,'Manual Reports'!J$2)</f>
        <v>7200</v>
      </c>
      <c r="K8" s="10">
        <f>SUMIFS('Sales Data'!$F$6:$F$1648,'Sales Data'!$C$6:$C$1648,'Manual Reports'!$H8,'Sales Data'!$D$6:$D$1648,'Manual Reports'!K$2)</f>
        <v>6048</v>
      </c>
      <c r="L8" s="10">
        <f>SUMIFS('Sales Data'!$F$6:$F$1648,'Sales Data'!$C$6:$C$1648,'Manual Reports'!$H8,'Sales Data'!$D$6:$D$1648,'Manual Reports'!L$2)</f>
        <v>5384</v>
      </c>
      <c r="M8" s="10">
        <f>SUMIFS('Sales Data'!$F$6:$F$1648,'Sales Data'!$C$6:$C$1648,'Manual Reports'!$H8,'Sales Data'!$D$6:$D$1648,'Manual Reports'!M$2)</f>
        <v>4680</v>
      </c>
      <c r="N8" s="10">
        <f>SUMIFS('Sales Data'!$F$6:$F$1648,'Sales Data'!$C$6:$C$1648,'Manual Reports'!$H8,'Sales Data'!$D$6:$D$1648,'Manual Reports'!N$2)</f>
        <v>5552</v>
      </c>
      <c r="O8" s="10">
        <f>SUMIFS('Sales Data'!$F$6:$F$1648,'Sales Data'!$C$6:$C$1648,'Manual Reports'!$H8,'Sales Data'!$D$6:$D$1648,'Manual Reports'!O$2)</f>
        <v>4576</v>
      </c>
      <c r="P8" s="9">
        <f t="shared" si="2"/>
        <v>38600</v>
      </c>
    </row>
    <row r="9" spans="1:16" ht="16" x14ac:dyDescent="0.2">
      <c r="A9" s="14" t="s">
        <v>11</v>
      </c>
      <c r="B9" s="13">
        <f>SUMIF('Sales Data'!$C$6:$C$1648,'Manual Reports'!A9,'Sales Data'!$F$6:$F$1648)</f>
        <v>15024</v>
      </c>
      <c r="C9" s="13">
        <f>SUMIF('Sales Data'!$C$6:$C$1648,'Manual Reports'!A9,'Sales Data'!$G$6:$G$1648)</f>
        <v>10016</v>
      </c>
      <c r="D9" s="13">
        <f t="shared" si="0"/>
        <v>5008</v>
      </c>
      <c r="E9" s="12">
        <f t="shared" si="1"/>
        <v>0.33333333333333331</v>
      </c>
      <c r="F9" s="11">
        <f>COUNTIF('Sales Data'!$C$6:$C$1648,'Manual Reports'!A9)</f>
        <v>232</v>
      </c>
      <c r="H9" s="2" t="s">
        <v>11</v>
      </c>
      <c r="I9" s="10">
        <f>SUMIFS('Sales Data'!$F$6:$F$1648,'Sales Data'!$C$6:$C$1648,'Manual Reports'!$H9,'Sales Data'!$D$6:$D$1648,'Manual Reports'!I$2)</f>
        <v>2283</v>
      </c>
      <c r="J9" s="10">
        <f>SUMIFS('Sales Data'!$F$6:$F$1648,'Sales Data'!$C$6:$C$1648,'Manual Reports'!$H9,'Sales Data'!$D$6:$D$1648,'Manual Reports'!J$2)</f>
        <v>2325</v>
      </c>
      <c r="K9" s="10">
        <f>SUMIFS('Sales Data'!$F$6:$F$1648,'Sales Data'!$C$6:$C$1648,'Manual Reports'!$H9,'Sales Data'!$D$6:$D$1648,'Manual Reports'!K$2)</f>
        <v>2076</v>
      </c>
      <c r="L9" s="10">
        <f>SUMIFS('Sales Data'!$F$6:$F$1648,'Sales Data'!$C$6:$C$1648,'Manual Reports'!$H9,'Sales Data'!$D$6:$D$1648,'Manual Reports'!L$2)</f>
        <v>2082</v>
      </c>
      <c r="M9" s="10">
        <f>SUMIFS('Sales Data'!$F$6:$F$1648,'Sales Data'!$C$6:$C$1648,'Manual Reports'!$H9,'Sales Data'!$D$6:$D$1648,'Manual Reports'!M$2)</f>
        <v>2388</v>
      </c>
      <c r="N9" s="10">
        <f>SUMIFS('Sales Data'!$F$6:$F$1648,'Sales Data'!$C$6:$C$1648,'Manual Reports'!$H9,'Sales Data'!$D$6:$D$1648,'Manual Reports'!N$2)</f>
        <v>1443</v>
      </c>
      <c r="O9" s="10">
        <f>SUMIFS('Sales Data'!$F$6:$F$1648,'Sales Data'!$C$6:$C$1648,'Manual Reports'!$H9,'Sales Data'!$D$6:$D$1648,'Manual Reports'!O$2)</f>
        <v>2427</v>
      </c>
      <c r="P9" s="9">
        <f t="shared" si="2"/>
        <v>15024</v>
      </c>
    </row>
    <row r="10" spans="1:16" ht="16" x14ac:dyDescent="0.2">
      <c r="A10" s="6" t="s">
        <v>21</v>
      </c>
      <c r="B10" s="5">
        <f>SUM(B3:B9)</f>
        <v>201084</v>
      </c>
      <c r="C10" s="5">
        <f>SUM(C3:C9)</f>
        <v>104728</v>
      </c>
      <c r="D10" s="5">
        <f>SUM(D3:D9)</f>
        <v>96356</v>
      </c>
      <c r="E10" s="27">
        <f t="shared" si="1"/>
        <v>0.47918282906645981</v>
      </c>
      <c r="F10" s="28">
        <f>SUM(F3:F9)</f>
        <v>1643</v>
      </c>
      <c r="H10" s="6" t="s">
        <v>21</v>
      </c>
      <c r="I10" s="5">
        <f t="shared" ref="I10:P10" si="3">SUM(I3:I9)</f>
        <v>28123</v>
      </c>
      <c r="J10" s="5">
        <f t="shared" si="3"/>
        <v>31637</v>
      </c>
      <c r="K10" s="5">
        <f t="shared" si="3"/>
        <v>28750</v>
      </c>
      <c r="L10" s="5">
        <f t="shared" si="3"/>
        <v>29121</v>
      </c>
      <c r="M10" s="5">
        <f t="shared" si="3"/>
        <v>29095</v>
      </c>
      <c r="N10" s="5">
        <f t="shared" si="3"/>
        <v>27647</v>
      </c>
      <c r="O10" s="5">
        <f t="shared" si="3"/>
        <v>26711</v>
      </c>
      <c r="P10" s="5">
        <f t="shared" si="3"/>
        <v>201084</v>
      </c>
    </row>
  </sheetData>
  <sortState xmlns:xlrd2="http://schemas.microsoft.com/office/spreadsheetml/2017/richdata2" ref="A3:A9">
    <sortCondition ref="A3:A9"/>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6902-2037-49A1-A5C7-7CFF4832574E}">
  <dimension ref="A1:M10"/>
  <sheetViews>
    <sheetView zoomScale="110" zoomScaleNormal="110" workbookViewId="0"/>
  </sheetViews>
  <sheetFormatPr baseColWidth="10" defaultColWidth="8.83203125" defaultRowHeight="15" x14ac:dyDescent="0.2"/>
  <cols>
    <col min="1" max="1" width="17.33203125" customWidth="1"/>
    <col min="2" max="2" width="11.83203125" customWidth="1"/>
    <col min="3" max="3" width="14.6640625" customWidth="1"/>
    <col min="5" max="5" width="16" customWidth="1"/>
    <col min="6" max="6" width="12.83203125" customWidth="1"/>
    <col min="7" max="13" width="12.5" customWidth="1"/>
  </cols>
  <sheetData>
    <row r="1" spans="1:13" ht="16" x14ac:dyDescent="0.2">
      <c r="E1" s="23" t="s">
        <v>28</v>
      </c>
      <c r="F1" s="24" t="s">
        <v>29</v>
      </c>
      <c r="G1" s="23"/>
      <c r="H1" s="23"/>
      <c r="I1" s="23"/>
      <c r="J1" s="23"/>
      <c r="K1" s="23"/>
      <c r="L1" s="23"/>
      <c r="M1" s="23"/>
    </row>
    <row r="2" spans="1:13" ht="16" x14ac:dyDescent="0.2">
      <c r="A2" s="8" t="s">
        <v>2</v>
      </c>
      <c r="B2" s="17" t="s">
        <v>26</v>
      </c>
      <c r="C2" s="17" t="s">
        <v>27</v>
      </c>
      <c r="E2" s="8" t="s">
        <v>2</v>
      </c>
      <c r="F2" s="17" t="s">
        <v>18</v>
      </c>
      <c r="G2" s="17" t="s">
        <v>8</v>
      </c>
      <c r="H2" s="17" t="s">
        <v>15</v>
      </c>
      <c r="I2" s="17" t="s">
        <v>16</v>
      </c>
      <c r="J2" s="17" t="s">
        <v>10</v>
      </c>
      <c r="K2" s="17" t="s">
        <v>14</v>
      </c>
      <c r="L2" s="17" t="s">
        <v>13</v>
      </c>
      <c r="M2" s="17" t="s">
        <v>21</v>
      </c>
    </row>
    <row r="3" spans="1:13" ht="16" x14ac:dyDescent="0.2">
      <c r="A3" s="16" t="s">
        <v>20</v>
      </c>
      <c r="B3" s="13">
        <v>21448</v>
      </c>
      <c r="C3" s="13">
        <v>5362</v>
      </c>
      <c r="E3" s="16" t="s">
        <v>20</v>
      </c>
      <c r="F3" s="13">
        <v>3344</v>
      </c>
      <c r="G3" s="13">
        <v>4156</v>
      </c>
      <c r="H3" s="13">
        <v>3524</v>
      </c>
      <c r="I3" s="13">
        <v>2836</v>
      </c>
      <c r="J3" s="13">
        <v>2608</v>
      </c>
      <c r="K3" s="13">
        <v>2820</v>
      </c>
      <c r="L3" s="13">
        <v>2160</v>
      </c>
      <c r="M3" s="13">
        <v>21448</v>
      </c>
    </row>
    <row r="4" spans="1:13" ht="16" x14ac:dyDescent="0.2">
      <c r="A4" s="16" t="s">
        <v>7</v>
      </c>
      <c r="B4" s="13">
        <v>32333</v>
      </c>
      <c r="C4" s="13">
        <v>18476</v>
      </c>
      <c r="E4" s="16" t="s">
        <v>7</v>
      </c>
      <c r="F4" s="13">
        <v>5390</v>
      </c>
      <c r="G4" s="13">
        <v>4970</v>
      </c>
      <c r="H4" s="13">
        <v>4417</v>
      </c>
      <c r="I4" s="13">
        <v>4473</v>
      </c>
      <c r="J4" s="13">
        <v>4879</v>
      </c>
      <c r="K4" s="13">
        <v>4494</v>
      </c>
      <c r="L4" s="13">
        <v>3710</v>
      </c>
      <c r="M4" s="13">
        <v>32333</v>
      </c>
    </row>
    <row r="5" spans="1:13" ht="16" x14ac:dyDescent="0.2">
      <c r="A5" s="16" t="s">
        <v>17</v>
      </c>
      <c r="B5" s="13">
        <v>43664</v>
      </c>
      <c r="C5" s="13">
        <v>16374</v>
      </c>
      <c r="E5" s="16" t="s">
        <v>17</v>
      </c>
      <c r="F5" s="13">
        <v>4896</v>
      </c>
      <c r="G5" s="13">
        <v>6376</v>
      </c>
      <c r="H5" s="13">
        <v>6000</v>
      </c>
      <c r="I5" s="13">
        <v>7816</v>
      </c>
      <c r="J5" s="13">
        <v>7160</v>
      </c>
      <c r="K5" s="13">
        <v>4728</v>
      </c>
      <c r="L5" s="13">
        <v>6688</v>
      </c>
      <c r="M5" s="13">
        <v>43664</v>
      </c>
    </row>
    <row r="6" spans="1:13" ht="16" x14ac:dyDescent="0.2">
      <c r="A6" s="16" t="s">
        <v>12</v>
      </c>
      <c r="B6" s="13">
        <v>25955</v>
      </c>
      <c r="C6" s="13">
        <v>20764</v>
      </c>
      <c r="E6" s="16" t="s">
        <v>12</v>
      </c>
      <c r="F6" s="13">
        <v>3625</v>
      </c>
      <c r="G6" s="13">
        <v>3385</v>
      </c>
      <c r="H6" s="13">
        <v>3740</v>
      </c>
      <c r="I6" s="13">
        <v>4100</v>
      </c>
      <c r="J6" s="13">
        <v>3630</v>
      </c>
      <c r="K6" s="13">
        <v>4560</v>
      </c>
      <c r="L6" s="13">
        <v>2915</v>
      </c>
      <c r="M6" s="13">
        <v>25955</v>
      </c>
    </row>
    <row r="7" spans="1:13" ht="16" x14ac:dyDescent="0.2">
      <c r="A7" s="16" t="s">
        <v>9</v>
      </c>
      <c r="B7" s="13">
        <v>24060</v>
      </c>
      <c r="C7" s="13">
        <v>14436</v>
      </c>
      <c r="E7" s="16" t="s">
        <v>9</v>
      </c>
      <c r="F7" s="13">
        <v>3425</v>
      </c>
      <c r="G7" s="13">
        <v>3225</v>
      </c>
      <c r="H7" s="13">
        <v>2945</v>
      </c>
      <c r="I7" s="13">
        <v>2430</v>
      </c>
      <c r="J7" s="13">
        <v>3750</v>
      </c>
      <c r="K7" s="13">
        <v>4050</v>
      </c>
      <c r="L7" s="13">
        <v>4235</v>
      </c>
      <c r="M7" s="13">
        <v>24060</v>
      </c>
    </row>
    <row r="8" spans="1:13" ht="16" x14ac:dyDescent="0.2">
      <c r="A8" s="16" t="s">
        <v>19</v>
      </c>
      <c r="B8" s="13">
        <v>38600</v>
      </c>
      <c r="C8" s="13">
        <v>19300</v>
      </c>
      <c r="E8" s="16" t="s">
        <v>19</v>
      </c>
      <c r="F8" s="13">
        <v>5160</v>
      </c>
      <c r="G8" s="13">
        <v>7200</v>
      </c>
      <c r="H8" s="13">
        <v>6048</v>
      </c>
      <c r="I8" s="13">
        <v>5384</v>
      </c>
      <c r="J8" s="13">
        <v>4680</v>
      </c>
      <c r="K8" s="13">
        <v>5552</v>
      </c>
      <c r="L8" s="13">
        <v>4576</v>
      </c>
      <c r="M8" s="13">
        <v>38600</v>
      </c>
    </row>
    <row r="9" spans="1:13" ht="16" x14ac:dyDescent="0.2">
      <c r="A9" s="16" t="s">
        <v>11</v>
      </c>
      <c r="B9" s="13">
        <v>15024</v>
      </c>
      <c r="C9" s="13">
        <v>10016</v>
      </c>
      <c r="E9" s="16" t="s">
        <v>11</v>
      </c>
      <c r="F9" s="13">
        <v>2283</v>
      </c>
      <c r="G9" s="13">
        <v>2325</v>
      </c>
      <c r="H9" s="13">
        <v>2076</v>
      </c>
      <c r="I9" s="13">
        <v>2082</v>
      </c>
      <c r="J9" s="13">
        <v>2388</v>
      </c>
      <c r="K9" s="13">
        <v>1443</v>
      </c>
      <c r="L9" s="13">
        <v>2427</v>
      </c>
      <c r="M9" s="13">
        <v>15024</v>
      </c>
    </row>
    <row r="10" spans="1:13" ht="16" x14ac:dyDescent="0.2">
      <c r="A10" s="18" t="s">
        <v>22</v>
      </c>
      <c r="B10" s="7">
        <v>201084</v>
      </c>
      <c r="C10" s="7">
        <v>104728</v>
      </c>
      <c r="E10" s="18" t="s">
        <v>21</v>
      </c>
      <c r="F10" s="7">
        <v>28123</v>
      </c>
      <c r="G10" s="7">
        <v>31637</v>
      </c>
      <c r="H10" s="7">
        <v>28750</v>
      </c>
      <c r="I10" s="7">
        <v>29121</v>
      </c>
      <c r="J10" s="7">
        <v>29095</v>
      </c>
      <c r="K10" s="7">
        <v>27647</v>
      </c>
      <c r="L10" s="7">
        <v>26711</v>
      </c>
      <c r="M10" s="7">
        <v>201084</v>
      </c>
    </row>
  </sheetData>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864D-6C18-445C-BC0C-B66F2A756B3D}">
  <dimension ref="A1:C60"/>
  <sheetViews>
    <sheetView workbookViewId="0">
      <selection sqref="A1:C1"/>
    </sheetView>
  </sheetViews>
  <sheetFormatPr baseColWidth="10" defaultColWidth="8.83203125" defaultRowHeight="15" x14ac:dyDescent="0.2"/>
  <cols>
    <col min="1" max="1" width="15.6640625" customWidth="1"/>
    <col min="2" max="2" width="10.5" customWidth="1"/>
    <col min="3" max="3" width="15.1640625" customWidth="1"/>
  </cols>
  <sheetData>
    <row r="1" spans="1:3" ht="21" x14ac:dyDescent="0.25">
      <c r="A1" s="70" t="s">
        <v>1675</v>
      </c>
      <c r="B1" s="70"/>
      <c r="C1" s="70"/>
    </row>
    <row r="3" spans="1:3" x14ac:dyDescent="0.2">
      <c r="A3" s="20" t="s">
        <v>1676</v>
      </c>
      <c r="B3" s="26" t="s">
        <v>1674</v>
      </c>
      <c r="C3" s="26" t="s">
        <v>1673</v>
      </c>
    </row>
    <row r="4" spans="1:3" x14ac:dyDescent="0.2">
      <c r="A4" s="21" t="s">
        <v>18</v>
      </c>
      <c r="B4" s="9">
        <v>28123</v>
      </c>
      <c r="C4" s="25">
        <v>0.13985697519444609</v>
      </c>
    </row>
    <row r="5" spans="1:3" x14ac:dyDescent="0.2">
      <c r="A5" s="22" t="s">
        <v>20</v>
      </c>
      <c r="B5" s="9">
        <v>3344</v>
      </c>
      <c r="C5" s="25">
        <v>1.6629866125599253E-2</v>
      </c>
    </row>
    <row r="6" spans="1:3" x14ac:dyDescent="0.2">
      <c r="A6" s="22" t="s">
        <v>7</v>
      </c>
      <c r="B6" s="9">
        <v>5390</v>
      </c>
      <c r="C6" s="25">
        <v>2.6804718426130372E-2</v>
      </c>
    </row>
    <row r="7" spans="1:3" x14ac:dyDescent="0.2">
      <c r="A7" s="22" t="s">
        <v>17</v>
      </c>
      <c r="B7" s="9">
        <v>4896</v>
      </c>
      <c r="C7" s="25">
        <v>2.434803365757594E-2</v>
      </c>
    </row>
    <row r="8" spans="1:3" x14ac:dyDescent="0.2">
      <c r="A8" s="22" t="s">
        <v>12</v>
      </c>
      <c r="B8" s="9">
        <v>3625</v>
      </c>
      <c r="C8" s="25">
        <v>1.802729207694297E-2</v>
      </c>
    </row>
    <row r="9" spans="1:3" x14ac:dyDescent="0.2">
      <c r="A9" s="22" t="s">
        <v>9</v>
      </c>
      <c r="B9" s="9">
        <v>3425</v>
      </c>
      <c r="C9" s="25">
        <v>1.7032682858904736E-2</v>
      </c>
    </row>
    <row r="10" spans="1:3" x14ac:dyDescent="0.2">
      <c r="A10" s="22" t="s">
        <v>19</v>
      </c>
      <c r="B10" s="9">
        <v>5160</v>
      </c>
      <c r="C10" s="25">
        <v>2.5660917825386407E-2</v>
      </c>
    </row>
    <row r="11" spans="1:3" x14ac:dyDescent="0.2">
      <c r="A11" s="22" t="s">
        <v>11</v>
      </c>
      <c r="B11" s="9">
        <v>2283</v>
      </c>
      <c r="C11" s="25">
        <v>1.1353464223906427E-2</v>
      </c>
    </row>
    <row r="12" spans="1:3" x14ac:dyDescent="0.2">
      <c r="A12" s="21" t="s">
        <v>8</v>
      </c>
      <c r="B12" s="9">
        <v>31637</v>
      </c>
      <c r="C12" s="25">
        <v>0.15733225915537785</v>
      </c>
    </row>
    <row r="13" spans="1:3" x14ac:dyDescent="0.2">
      <c r="A13" s="22" t="s">
        <v>20</v>
      </c>
      <c r="B13" s="9">
        <v>4156</v>
      </c>
      <c r="C13" s="25">
        <v>2.0667979550834478E-2</v>
      </c>
    </row>
    <row r="14" spans="1:3" x14ac:dyDescent="0.2">
      <c r="A14" s="22" t="s">
        <v>7</v>
      </c>
      <c r="B14" s="9">
        <v>4970</v>
      </c>
      <c r="C14" s="25">
        <v>2.4716039068250085E-2</v>
      </c>
    </row>
    <row r="15" spans="1:3" x14ac:dyDescent="0.2">
      <c r="A15" s="22" t="s">
        <v>17</v>
      </c>
      <c r="B15" s="9">
        <v>6376</v>
      </c>
      <c r="C15" s="25">
        <v>3.1708141871058859E-2</v>
      </c>
    </row>
    <row r="16" spans="1:3" x14ac:dyDescent="0.2">
      <c r="A16" s="22" t="s">
        <v>12</v>
      </c>
      <c r="B16" s="9">
        <v>3385</v>
      </c>
      <c r="C16" s="25">
        <v>1.6833761015297089E-2</v>
      </c>
    </row>
    <row r="17" spans="1:3" x14ac:dyDescent="0.2">
      <c r="A17" s="22" t="s">
        <v>9</v>
      </c>
      <c r="B17" s="9">
        <v>3225</v>
      </c>
      <c r="C17" s="25">
        <v>1.6038073640866502E-2</v>
      </c>
    </row>
    <row r="18" spans="1:3" x14ac:dyDescent="0.2">
      <c r="A18" s="22" t="s">
        <v>19</v>
      </c>
      <c r="B18" s="9">
        <v>7200</v>
      </c>
      <c r="C18" s="25">
        <v>3.5805931849376381E-2</v>
      </c>
    </row>
    <row r="19" spans="1:3" x14ac:dyDescent="0.2">
      <c r="A19" s="22" t="s">
        <v>11</v>
      </c>
      <c r="B19" s="9">
        <v>2325</v>
      </c>
      <c r="C19" s="25">
        <v>1.1562332159694455E-2</v>
      </c>
    </row>
    <row r="20" spans="1:3" x14ac:dyDescent="0.2">
      <c r="A20" s="21" t="s">
        <v>15</v>
      </c>
      <c r="B20" s="9">
        <v>28750</v>
      </c>
      <c r="C20" s="25">
        <v>0.14297507509299595</v>
      </c>
    </row>
    <row r="21" spans="1:3" x14ac:dyDescent="0.2">
      <c r="A21" s="22" t="s">
        <v>20</v>
      </c>
      <c r="B21" s="9">
        <v>3524</v>
      </c>
      <c r="C21" s="25">
        <v>1.752501442183366E-2</v>
      </c>
    </row>
    <row r="22" spans="1:3" x14ac:dyDescent="0.2">
      <c r="A22" s="22" t="s">
        <v>7</v>
      </c>
      <c r="B22" s="9">
        <v>4417</v>
      </c>
      <c r="C22" s="25">
        <v>2.1965944580374371E-2</v>
      </c>
    </row>
    <row r="23" spans="1:3" x14ac:dyDescent="0.2">
      <c r="A23" s="22" t="s">
        <v>17</v>
      </c>
      <c r="B23" s="9">
        <v>6000</v>
      </c>
      <c r="C23" s="25">
        <v>2.9838276541146982E-2</v>
      </c>
    </row>
    <row r="24" spans="1:3" x14ac:dyDescent="0.2">
      <c r="A24" s="22" t="s">
        <v>12</v>
      </c>
      <c r="B24" s="9">
        <v>3740</v>
      </c>
      <c r="C24" s="25">
        <v>1.8599192377314954E-2</v>
      </c>
    </row>
    <row r="25" spans="1:3" x14ac:dyDescent="0.2">
      <c r="A25" s="22" t="s">
        <v>9</v>
      </c>
      <c r="B25" s="9">
        <v>2945</v>
      </c>
      <c r="C25" s="25">
        <v>1.4645620735612978E-2</v>
      </c>
    </row>
    <row r="26" spans="1:3" x14ac:dyDescent="0.2">
      <c r="A26" s="22" t="s">
        <v>19</v>
      </c>
      <c r="B26" s="9">
        <v>6048</v>
      </c>
      <c r="C26" s="25">
        <v>3.0076982753476159E-2</v>
      </c>
    </row>
    <row r="27" spans="1:3" x14ac:dyDescent="0.2">
      <c r="A27" s="22" t="s">
        <v>11</v>
      </c>
      <c r="B27" s="9">
        <v>2076</v>
      </c>
      <c r="C27" s="25">
        <v>1.0324043683236856E-2</v>
      </c>
    </row>
    <row r="28" spans="1:3" x14ac:dyDescent="0.2">
      <c r="A28" s="21" t="s">
        <v>16</v>
      </c>
      <c r="B28" s="9">
        <v>29121</v>
      </c>
      <c r="C28" s="25">
        <v>0.14482007519245688</v>
      </c>
    </row>
    <row r="29" spans="1:3" x14ac:dyDescent="0.2">
      <c r="A29" s="22" t="s">
        <v>20</v>
      </c>
      <c r="B29" s="9">
        <v>2836</v>
      </c>
      <c r="C29" s="25">
        <v>1.4103558711782141E-2</v>
      </c>
    </row>
    <row r="30" spans="1:3" x14ac:dyDescent="0.2">
      <c r="A30" s="22" t="s">
        <v>7</v>
      </c>
      <c r="B30" s="9">
        <v>4473</v>
      </c>
      <c r="C30" s="25">
        <v>2.2244435161425075E-2</v>
      </c>
    </row>
    <row r="31" spans="1:3" x14ac:dyDescent="0.2">
      <c r="A31" s="22" t="s">
        <v>17</v>
      </c>
      <c r="B31" s="9">
        <v>7816</v>
      </c>
      <c r="C31" s="25">
        <v>3.8869328240934135E-2</v>
      </c>
    </row>
    <row r="32" spans="1:3" x14ac:dyDescent="0.2">
      <c r="A32" s="22" t="s">
        <v>12</v>
      </c>
      <c r="B32" s="9">
        <v>4100</v>
      </c>
      <c r="C32" s="25">
        <v>2.0389488969783771E-2</v>
      </c>
    </row>
    <row r="33" spans="1:3" x14ac:dyDescent="0.2">
      <c r="A33" s="22" t="s">
        <v>9</v>
      </c>
      <c r="B33" s="9">
        <v>2430</v>
      </c>
      <c r="C33" s="25">
        <v>1.2084501999164528E-2</v>
      </c>
    </row>
    <row r="34" spans="1:3" x14ac:dyDescent="0.2">
      <c r="A34" s="22" t="s">
        <v>19</v>
      </c>
      <c r="B34" s="9">
        <v>5384</v>
      </c>
      <c r="C34" s="25">
        <v>2.6774880149589227E-2</v>
      </c>
    </row>
    <row r="35" spans="1:3" x14ac:dyDescent="0.2">
      <c r="A35" s="22" t="s">
        <v>11</v>
      </c>
      <c r="B35" s="9">
        <v>2082</v>
      </c>
      <c r="C35" s="25">
        <v>1.0353881959778002E-2</v>
      </c>
    </row>
    <row r="36" spans="1:3" x14ac:dyDescent="0.2">
      <c r="A36" s="21" t="s">
        <v>10</v>
      </c>
      <c r="B36" s="9">
        <v>29095</v>
      </c>
      <c r="C36" s="25">
        <v>0.14469077599411193</v>
      </c>
    </row>
    <row r="37" spans="1:3" x14ac:dyDescent="0.2">
      <c r="A37" s="22" t="s">
        <v>20</v>
      </c>
      <c r="B37" s="9">
        <v>2608</v>
      </c>
      <c r="C37" s="25">
        <v>1.2969704203218555E-2</v>
      </c>
    </row>
    <row r="38" spans="1:3" x14ac:dyDescent="0.2">
      <c r="A38" s="22" t="s">
        <v>7</v>
      </c>
      <c r="B38" s="9">
        <v>4879</v>
      </c>
      <c r="C38" s="25">
        <v>2.4263491874042687E-2</v>
      </c>
    </row>
    <row r="39" spans="1:3" x14ac:dyDescent="0.2">
      <c r="A39" s="22" t="s">
        <v>17</v>
      </c>
      <c r="B39" s="9">
        <v>7160</v>
      </c>
      <c r="C39" s="25">
        <v>3.5607010005768734E-2</v>
      </c>
    </row>
    <row r="40" spans="1:3" x14ac:dyDescent="0.2">
      <c r="A40" s="22" t="s">
        <v>12</v>
      </c>
      <c r="B40" s="9">
        <v>3630</v>
      </c>
      <c r="C40" s="25">
        <v>1.8052157307393926E-2</v>
      </c>
    </row>
    <row r="41" spans="1:3" x14ac:dyDescent="0.2">
      <c r="A41" s="22" t="s">
        <v>9</v>
      </c>
      <c r="B41" s="9">
        <v>3750</v>
      </c>
      <c r="C41" s="25">
        <v>1.8648922838216866E-2</v>
      </c>
    </row>
    <row r="42" spans="1:3" x14ac:dyDescent="0.2">
      <c r="A42" s="22" t="s">
        <v>19</v>
      </c>
      <c r="B42" s="9">
        <v>4680</v>
      </c>
      <c r="C42" s="25">
        <v>2.3273855702094646E-2</v>
      </c>
    </row>
    <row r="43" spans="1:3" x14ac:dyDescent="0.2">
      <c r="A43" s="22" t="s">
        <v>11</v>
      </c>
      <c r="B43" s="9">
        <v>2388</v>
      </c>
      <c r="C43" s="25">
        <v>1.18756340633765E-2</v>
      </c>
    </row>
    <row r="44" spans="1:3" x14ac:dyDescent="0.2">
      <c r="A44" s="21" t="s">
        <v>14</v>
      </c>
      <c r="B44" s="9">
        <v>27647</v>
      </c>
      <c r="C44" s="25">
        <v>0.1374898052555151</v>
      </c>
    </row>
    <row r="45" spans="1:3" x14ac:dyDescent="0.2">
      <c r="A45" s="22" t="s">
        <v>20</v>
      </c>
      <c r="B45" s="9">
        <v>2820</v>
      </c>
      <c r="C45" s="25">
        <v>1.4023989974339082E-2</v>
      </c>
    </row>
    <row r="46" spans="1:3" x14ac:dyDescent="0.2">
      <c r="A46" s="22" t="s">
        <v>7</v>
      </c>
      <c r="B46" s="9">
        <v>4494</v>
      </c>
      <c r="C46" s="25">
        <v>2.2348869129319091E-2</v>
      </c>
    </row>
    <row r="47" spans="1:3" x14ac:dyDescent="0.2">
      <c r="A47" s="22" t="s">
        <v>17</v>
      </c>
      <c r="B47" s="9">
        <v>4728</v>
      </c>
      <c r="C47" s="25">
        <v>2.3512561914423823E-2</v>
      </c>
    </row>
    <row r="48" spans="1:3" x14ac:dyDescent="0.2">
      <c r="A48" s="22" t="s">
        <v>12</v>
      </c>
      <c r="B48" s="9">
        <v>4560</v>
      </c>
      <c r="C48" s="25">
        <v>2.2677090171271709E-2</v>
      </c>
    </row>
    <row r="49" spans="1:3" x14ac:dyDescent="0.2">
      <c r="A49" s="22" t="s">
        <v>9</v>
      </c>
      <c r="B49" s="9">
        <v>4050</v>
      </c>
      <c r="C49" s="25">
        <v>2.0140836665274213E-2</v>
      </c>
    </row>
    <row r="50" spans="1:3" x14ac:dyDescent="0.2">
      <c r="A50" s="22" t="s">
        <v>19</v>
      </c>
      <c r="B50" s="9">
        <v>5552</v>
      </c>
      <c r="C50" s="25">
        <v>2.7610351892741341E-2</v>
      </c>
    </row>
    <row r="51" spans="1:3" x14ac:dyDescent="0.2">
      <c r="A51" s="22" t="s">
        <v>11</v>
      </c>
      <c r="B51" s="9">
        <v>1443</v>
      </c>
      <c r="C51" s="25">
        <v>7.1761055081458495E-3</v>
      </c>
    </row>
    <row r="52" spans="1:3" x14ac:dyDescent="0.2">
      <c r="A52" s="21" t="s">
        <v>13</v>
      </c>
      <c r="B52" s="9">
        <v>26711</v>
      </c>
      <c r="C52" s="25">
        <v>0.13283503411509617</v>
      </c>
    </row>
    <row r="53" spans="1:3" x14ac:dyDescent="0.2">
      <c r="A53" s="22" t="s">
        <v>20</v>
      </c>
      <c r="B53" s="9">
        <v>2160</v>
      </c>
      <c r="C53" s="25">
        <v>1.0741779554812914E-2</v>
      </c>
    </row>
    <row r="54" spans="1:3" x14ac:dyDescent="0.2">
      <c r="A54" s="22" t="s">
        <v>7</v>
      </c>
      <c r="B54" s="9">
        <v>3710</v>
      </c>
      <c r="C54" s="25">
        <v>1.8450000994609219E-2</v>
      </c>
    </row>
    <row r="55" spans="1:3" x14ac:dyDescent="0.2">
      <c r="A55" s="22" t="s">
        <v>17</v>
      </c>
      <c r="B55" s="9">
        <v>6688</v>
      </c>
      <c r="C55" s="25">
        <v>3.3259732251198507E-2</v>
      </c>
    </row>
    <row r="56" spans="1:3" x14ac:dyDescent="0.2">
      <c r="A56" s="22" t="s">
        <v>12</v>
      </c>
      <c r="B56" s="9">
        <v>2915</v>
      </c>
      <c r="C56" s="25">
        <v>1.4496429352907243E-2</v>
      </c>
    </row>
    <row r="57" spans="1:3" x14ac:dyDescent="0.2">
      <c r="A57" s="22" t="s">
        <v>9</v>
      </c>
      <c r="B57" s="9">
        <v>4235</v>
      </c>
      <c r="C57" s="25">
        <v>2.1060850191959579E-2</v>
      </c>
    </row>
    <row r="58" spans="1:3" x14ac:dyDescent="0.2">
      <c r="A58" s="22" t="s">
        <v>19</v>
      </c>
      <c r="B58" s="9">
        <v>4576</v>
      </c>
      <c r="C58" s="25">
        <v>2.2756658908714766E-2</v>
      </c>
    </row>
    <row r="59" spans="1:3" x14ac:dyDescent="0.2">
      <c r="A59" s="22" t="s">
        <v>11</v>
      </c>
      <c r="B59" s="9">
        <v>2427</v>
      </c>
      <c r="C59" s="25">
        <v>1.2069582860893954E-2</v>
      </c>
    </row>
    <row r="60" spans="1:3" x14ac:dyDescent="0.2">
      <c r="A60" s="21" t="s">
        <v>21</v>
      </c>
      <c r="B60" s="9">
        <v>201084</v>
      </c>
      <c r="C60" s="25">
        <v>1</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868B-A56B-4EEB-B6CC-37620A84E9EB}">
  <dimension ref="A1"/>
  <sheetViews>
    <sheetView workbookViewId="0"/>
  </sheetViews>
  <sheetFormatPr baseColWidth="10" defaultColWidth="8.83203125"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8E84-C520-44DA-9063-875D11C236AB}">
  <dimension ref="A1"/>
  <sheetViews>
    <sheetView workbookViewId="0"/>
  </sheetViews>
  <sheetFormatPr baseColWidth="10" defaultColWidth="8.83203125" defaultRowHeight="1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1E42-BED1-D943-99F7-23D68E2FEAF9}">
  <dimension ref="A2:H32"/>
  <sheetViews>
    <sheetView workbookViewId="0">
      <selection activeCell="A2" sqref="A2"/>
    </sheetView>
  </sheetViews>
  <sheetFormatPr baseColWidth="10" defaultColWidth="10.6640625" defaultRowHeight="15" x14ac:dyDescent="0.2"/>
  <cols>
    <col min="1" max="1" width="13.5" customWidth="1"/>
    <col min="2" max="2" width="29.5" customWidth="1"/>
    <col min="3" max="3" width="23.33203125" customWidth="1"/>
    <col min="4" max="4" width="14.33203125" customWidth="1"/>
    <col min="7" max="7" width="25.5" customWidth="1"/>
    <col min="8" max="8" width="21.1640625" customWidth="1"/>
  </cols>
  <sheetData>
    <row r="2" spans="1:8" ht="21" x14ac:dyDescent="0.25">
      <c r="A2" s="48" t="s">
        <v>0</v>
      </c>
      <c r="B2" s="49" t="s">
        <v>1677</v>
      </c>
      <c r="C2" s="49" t="s">
        <v>1678</v>
      </c>
      <c r="D2" s="50" t="s">
        <v>5</v>
      </c>
      <c r="G2" s="31" t="s">
        <v>1678</v>
      </c>
      <c r="H2" s="34" t="s">
        <v>1698</v>
      </c>
    </row>
    <row r="3" spans="1:8" ht="21" x14ac:dyDescent="0.25">
      <c r="A3" s="54" t="s">
        <v>30</v>
      </c>
      <c r="B3" s="55" t="s">
        <v>1679</v>
      </c>
      <c r="C3" s="56" t="s">
        <v>18</v>
      </c>
      <c r="D3" s="57">
        <v>115</v>
      </c>
      <c r="G3" s="32" t="s">
        <v>18</v>
      </c>
      <c r="H3" s="33">
        <v>3</v>
      </c>
    </row>
    <row r="4" spans="1:8" ht="21" x14ac:dyDescent="0.25">
      <c r="A4" s="51" t="s">
        <v>31</v>
      </c>
      <c r="B4" s="52" t="s">
        <v>1680</v>
      </c>
      <c r="C4" s="30" t="s">
        <v>15</v>
      </c>
      <c r="D4" s="53">
        <v>152</v>
      </c>
      <c r="G4" s="32" t="s">
        <v>8</v>
      </c>
      <c r="H4" s="33">
        <v>2</v>
      </c>
    </row>
    <row r="5" spans="1:8" ht="21" x14ac:dyDescent="0.25">
      <c r="A5" s="54" t="s">
        <v>32</v>
      </c>
      <c r="B5" s="55" t="s">
        <v>1679</v>
      </c>
      <c r="C5" s="56" t="s">
        <v>18</v>
      </c>
      <c r="D5" s="57">
        <v>160</v>
      </c>
      <c r="G5" s="32" t="s">
        <v>15</v>
      </c>
      <c r="H5" s="33">
        <v>8</v>
      </c>
    </row>
    <row r="6" spans="1:8" ht="21" x14ac:dyDescent="0.25">
      <c r="A6" s="51" t="s">
        <v>33</v>
      </c>
      <c r="B6" s="52" t="s">
        <v>1689</v>
      </c>
      <c r="C6" s="30" t="s">
        <v>15</v>
      </c>
      <c r="D6" s="53">
        <v>76</v>
      </c>
      <c r="G6" s="32" t="s">
        <v>16</v>
      </c>
      <c r="H6" s="33">
        <v>4</v>
      </c>
    </row>
    <row r="7" spans="1:8" ht="21" x14ac:dyDescent="0.25">
      <c r="A7" s="51" t="s">
        <v>34</v>
      </c>
      <c r="B7" s="52" t="s">
        <v>1680</v>
      </c>
      <c r="C7" s="30" t="s">
        <v>15</v>
      </c>
      <c r="D7" s="53">
        <v>168</v>
      </c>
      <c r="G7" s="32" t="s">
        <v>10</v>
      </c>
      <c r="H7" s="33">
        <v>1</v>
      </c>
    </row>
    <row r="8" spans="1:8" ht="21" x14ac:dyDescent="0.25">
      <c r="A8" s="51" t="s">
        <v>35</v>
      </c>
      <c r="B8" s="52" t="s">
        <v>1683</v>
      </c>
      <c r="C8" s="30" t="s">
        <v>15</v>
      </c>
      <c r="D8" s="53">
        <v>152</v>
      </c>
      <c r="G8" s="32" t="s">
        <v>14</v>
      </c>
      <c r="H8" s="33">
        <v>6</v>
      </c>
    </row>
    <row r="9" spans="1:8" ht="21" x14ac:dyDescent="0.25">
      <c r="A9" s="51" t="s">
        <v>36</v>
      </c>
      <c r="B9" s="52" t="s">
        <v>1681</v>
      </c>
      <c r="C9" s="30" t="s">
        <v>15</v>
      </c>
      <c r="D9" s="53">
        <v>175</v>
      </c>
      <c r="G9" s="32" t="s">
        <v>13</v>
      </c>
      <c r="H9" s="33">
        <v>6</v>
      </c>
    </row>
    <row r="10" spans="1:8" ht="21" x14ac:dyDescent="0.25">
      <c r="A10" s="54" t="s">
        <v>37</v>
      </c>
      <c r="B10" s="55" t="s">
        <v>1697</v>
      </c>
      <c r="C10" s="56" t="s">
        <v>18</v>
      </c>
      <c r="D10" s="57">
        <v>125</v>
      </c>
      <c r="G10" s="32" t="s">
        <v>21</v>
      </c>
      <c r="H10" s="33">
        <v>30</v>
      </c>
    </row>
    <row r="11" spans="1:8" ht="19" x14ac:dyDescent="0.25">
      <c r="A11" s="51" t="s">
        <v>38</v>
      </c>
      <c r="B11" s="52" t="s">
        <v>1684</v>
      </c>
      <c r="C11" s="30" t="s">
        <v>16</v>
      </c>
      <c r="D11" s="53">
        <v>110</v>
      </c>
    </row>
    <row r="12" spans="1:8" ht="19" x14ac:dyDescent="0.25">
      <c r="A12" s="51" t="s">
        <v>39</v>
      </c>
      <c r="B12" s="52" t="s">
        <v>1681</v>
      </c>
      <c r="C12" s="30" t="s">
        <v>8</v>
      </c>
      <c r="D12" s="53">
        <v>168</v>
      </c>
    </row>
    <row r="13" spans="1:8" ht="19" x14ac:dyDescent="0.25">
      <c r="A13" s="51" t="s">
        <v>40</v>
      </c>
      <c r="B13" s="52" t="s">
        <v>1684</v>
      </c>
      <c r="C13" s="30" t="s">
        <v>15</v>
      </c>
      <c r="D13" s="53">
        <v>120</v>
      </c>
    </row>
    <row r="14" spans="1:8" ht="19" x14ac:dyDescent="0.25">
      <c r="A14" s="51" t="s">
        <v>41</v>
      </c>
      <c r="B14" s="52" t="s">
        <v>1687</v>
      </c>
      <c r="C14" s="30" t="s">
        <v>10</v>
      </c>
      <c r="D14" s="53">
        <v>90</v>
      </c>
    </row>
    <row r="15" spans="1:8" ht="19" x14ac:dyDescent="0.25">
      <c r="A15" s="51" t="s">
        <v>42</v>
      </c>
      <c r="B15" s="52" t="s">
        <v>1687</v>
      </c>
      <c r="C15" s="30" t="s">
        <v>13</v>
      </c>
      <c r="D15" s="53">
        <v>125</v>
      </c>
    </row>
    <row r="16" spans="1:8" ht="19" x14ac:dyDescent="0.25">
      <c r="A16" s="51" t="s">
        <v>43</v>
      </c>
      <c r="B16" s="52" t="s">
        <v>1693</v>
      </c>
      <c r="C16" s="30" t="s">
        <v>13</v>
      </c>
      <c r="D16" s="53">
        <v>192</v>
      </c>
    </row>
    <row r="17" spans="1:4" ht="19" x14ac:dyDescent="0.25">
      <c r="A17" s="51" t="s">
        <v>44</v>
      </c>
      <c r="B17" s="52" t="s">
        <v>1685</v>
      </c>
      <c r="C17" s="30" t="s">
        <v>15</v>
      </c>
      <c r="D17" s="53">
        <v>95</v>
      </c>
    </row>
    <row r="18" spans="1:4" ht="19" x14ac:dyDescent="0.25">
      <c r="A18" s="51" t="s">
        <v>45</v>
      </c>
      <c r="B18" s="52" t="s">
        <v>1694</v>
      </c>
      <c r="C18" s="30" t="s">
        <v>13</v>
      </c>
      <c r="D18" s="53">
        <v>90</v>
      </c>
    </row>
    <row r="19" spans="1:4" ht="19" x14ac:dyDescent="0.25">
      <c r="A19" s="58" t="s">
        <v>46</v>
      </c>
      <c r="B19" s="59" t="s">
        <v>1690</v>
      </c>
      <c r="C19" s="60" t="s">
        <v>14</v>
      </c>
      <c r="D19" s="61">
        <v>90</v>
      </c>
    </row>
    <row r="20" spans="1:4" ht="19" x14ac:dyDescent="0.25">
      <c r="A20" s="58" t="s">
        <v>47</v>
      </c>
      <c r="B20" s="59" t="s">
        <v>1690</v>
      </c>
      <c r="C20" s="60" t="s">
        <v>14</v>
      </c>
      <c r="D20" s="61">
        <v>100</v>
      </c>
    </row>
    <row r="21" spans="1:4" ht="19" x14ac:dyDescent="0.25">
      <c r="A21" s="51" t="s">
        <v>48</v>
      </c>
      <c r="B21" s="52" t="s">
        <v>1692</v>
      </c>
      <c r="C21" s="30" t="s">
        <v>13</v>
      </c>
      <c r="D21" s="53">
        <v>140</v>
      </c>
    </row>
    <row r="22" spans="1:4" ht="19" x14ac:dyDescent="0.25">
      <c r="A22" s="58" t="s">
        <v>49</v>
      </c>
      <c r="B22" s="59" t="s">
        <v>1690</v>
      </c>
      <c r="C22" s="60" t="s">
        <v>14</v>
      </c>
      <c r="D22" s="61">
        <v>90</v>
      </c>
    </row>
    <row r="23" spans="1:4" ht="19" x14ac:dyDescent="0.25">
      <c r="A23" s="51" t="s">
        <v>50</v>
      </c>
      <c r="B23" s="52" t="s">
        <v>1691</v>
      </c>
      <c r="C23" s="30" t="s">
        <v>16</v>
      </c>
      <c r="D23" s="53">
        <v>120</v>
      </c>
    </row>
    <row r="24" spans="1:4" ht="19" x14ac:dyDescent="0.25">
      <c r="A24" s="51" t="s">
        <v>51</v>
      </c>
      <c r="B24" s="52" t="s">
        <v>1695</v>
      </c>
      <c r="C24" s="30" t="s">
        <v>13</v>
      </c>
      <c r="D24" s="53">
        <v>66</v>
      </c>
    </row>
    <row r="25" spans="1:4" ht="19" x14ac:dyDescent="0.25">
      <c r="A25" s="51" t="s">
        <v>52</v>
      </c>
      <c r="B25" s="52" t="s">
        <v>1688</v>
      </c>
      <c r="C25" s="30" t="s">
        <v>13</v>
      </c>
      <c r="D25" s="53">
        <v>96</v>
      </c>
    </row>
    <row r="26" spans="1:4" ht="19" x14ac:dyDescent="0.25">
      <c r="A26" s="58" t="s">
        <v>53</v>
      </c>
      <c r="B26" s="59" t="s">
        <v>1690</v>
      </c>
      <c r="C26" s="60" t="s">
        <v>14</v>
      </c>
      <c r="D26" s="61">
        <v>160</v>
      </c>
    </row>
    <row r="27" spans="1:4" ht="19" x14ac:dyDescent="0.25">
      <c r="A27" s="58" t="s">
        <v>54</v>
      </c>
      <c r="B27" s="59" t="s">
        <v>1690</v>
      </c>
      <c r="C27" s="60" t="s">
        <v>14</v>
      </c>
      <c r="D27" s="61">
        <v>69</v>
      </c>
    </row>
    <row r="28" spans="1:4" ht="19" x14ac:dyDescent="0.25">
      <c r="A28" s="51" t="s">
        <v>55</v>
      </c>
      <c r="B28" s="52" t="s">
        <v>1691</v>
      </c>
      <c r="C28" s="30" t="s">
        <v>16</v>
      </c>
      <c r="D28" s="53">
        <v>120</v>
      </c>
    </row>
    <row r="29" spans="1:4" ht="19" x14ac:dyDescent="0.25">
      <c r="A29" s="51" t="s">
        <v>56</v>
      </c>
      <c r="B29" s="52" t="s">
        <v>1682</v>
      </c>
      <c r="C29" s="30" t="s">
        <v>8</v>
      </c>
      <c r="D29" s="53">
        <v>88</v>
      </c>
    </row>
    <row r="30" spans="1:4" ht="19" x14ac:dyDescent="0.25">
      <c r="A30" s="51" t="s">
        <v>57</v>
      </c>
      <c r="B30" s="52" t="s">
        <v>1696</v>
      </c>
      <c r="C30" s="30" t="s">
        <v>16</v>
      </c>
      <c r="D30" s="53">
        <v>176</v>
      </c>
    </row>
    <row r="31" spans="1:4" ht="19" x14ac:dyDescent="0.25">
      <c r="A31" s="58" t="s">
        <v>58</v>
      </c>
      <c r="B31" s="59" t="s">
        <v>1690</v>
      </c>
      <c r="C31" s="60" t="s">
        <v>14</v>
      </c>
      <c r="D31" s="61">
        <v>147</v>
      </c>
    </row>
    <row r="32" spans="1:4" ht="19" x14ac:dyDescent="0.25">
      <c r="A32" s="51" t="s">
        <v>59</v>
      </c>
      <c r="B32" s="52" t="s">
        <v>1686</v>
      </c>
      <c r="C32" s="30" t="s">
        <v>15</v>
      </c>
      <c r="D32" s="53">
        <v>90</v>
      </c>
    </row>
  </sheetData>
  <sortState xmlns:xlrd2="http://schemas.microsoft.com/office/spreadsheetml/2017/richdata2" ref="A3:D32">
    <sortCondition ref="A4:A32"/>
  </sortState>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4A7A-DC3D-4299-B4E7-C4E846173BF9}">
  <dimension ref="A1:C9"/>
  <sheetViews>
    <sheetView workbookViewId="0"/>
  </sheetViews>
  <sheetFormatPr baseColWidth="10" defaultColWidth="8.83203125" defaultRowHeight="15" x14ac:dyDescent="0.2"/>
  <cols>
    <col min="1" max="1" width="22" customWidth="1"/>
    <col min="2" max="2" width="22.33203125" customWidth="1"/>
    <col min="3" max="3" width="20.83203125" customWidth="1"/>
  </cols>
  <sheetData>
    <row r="1" spans="1:3" ht="21" x14ac:dyDescent="0.25">
      <c r="A1" s="31" t="s">
        <v>29</v>
      </c>
      <c r="B1" s="34" t="s">
        <v>26</v>
      </c>
      <c r="C1" s="34" t="s">
        <v>23</v>
      </c>
    </row>
    <row r="2" spans="1:3" ht="21" x14ac:dyDescent="0.25">
      <c r="A2" s="32" t="s">
        <v>18</v>
      </c>
      <c r="B2" s="35">
        <v>28123</v>
      </c>
      <c r="C2" s="33">
        <v>235</v>
      </c>
    </row>
    <row r="3" spans="1:3" ht="21" x14ac:dyDescent="0.25">
      <c r="A3" s="32" t="s">
        <v>8</v>
      </c>
      <c r="B3" s="35">
        <v>31637</v>
      </c>
      <c r="C3" s="33">
        <v>258</v>
      </c>
    </row>
    <row r="4" spans="1:3" ht="21" x14ac:dyDescent="0.25">
      <c r="A4" s="32" t="s">
        <v>15</v>
      </c>
      <c r="B4" s="35">
        <v>28750</v>
      </c>
      <c r="C4" s="33">
        <v>236</v>
      </c>
    </row>
    <row r="5" spans="1:3" ht="21" x14ac:dyDescent="0.25">
      <c r="A5" s="32" t="s">
        <v>16</v>
      </c>
      <c r="B5" s="35">
        <v>29121</v>
      </c>
      <c r="C5" s="33">
        <v>233</v>
      </c>
    </row>
    <row r="6" spans="1:3" ht="21" x14ac:dyDescent="0.25">
      <c r="A6" s="32" t="s">
        <v>10</v>
      </c>
      <c r="B6" s="35">
        <v>29095</v>
      </c>
      <c r="C6" s="33">
        <v>236</v>
      </c>
    </row>
    <row r="7" spans="1:3" ht="21" x14ac:dyDescent="0.25">
      <c r="A7" s="32" t="s">
        <v>14</v>
      </c>
      <c r="B7" s="35">
        <v>27647</v>
      </c>
      <c r="C7" s="33">
        <v>225</v>
      </c>
    </row>
    <row r="8" spans="1:3" ht="21" x14ac:dyDescent="0.25">
      <c r="A8" s="32" t="s">
        <v>13</v>
      </c>
      <c r="B8" s="35">
        <v>26711</v>
      </c>
      <c r="C8" s="33">
        <v>220</v>
      </c>
    </row>
    <row r="9" spans="1:3" ht="21" x14ac:dyDescent="0.25">
      <c r="A9" s="32" t="s">
        <v>21</v>
      </c>
      <c r="B9" s="35">
        <v>201084</v>
      </c>
      <c r="C9" s="33">
        <v>1643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879D-9D71-4F98-97E5-FC382DCABACA}">
  <dimension ref="A2:J10"/>
  <sheetViews>
    <sheetView workbookViewId="0"/>
  </sheetViews>
  <sheetFormatPr baseColWidth="10" defaultColWidth="8.83203125" defaultRowHeight="15" x14ac:dyDescent="0.2"/>
  <cols>
    <col min="1" max="1" width="16.6640625" customWidth="1"/>
    <col min="2" max="2" width="18.6640625" customWidth="1"/>
    <col min="5" max="5" width="16.6640625" customWidth="1"/>
    <col min="6" max="6" width="17.1640625" customWidth="1"/>
    <col min="9" max="9" width="16.6640625" customWidth="1"/>
    <col min="10" max="10" width="20" customWidth="1"/>
  </cols>
  <sheetData>
    <row r="2" spans="1:10" ht="19" x14ac:dyDescent="0.25">
      <c r="A2" s="37" t="s">
        <v>2</v>
      </c>
      <c r="B2" s="38" t="s">
        <v>26</v>
      </c>
      <c r="E2" s="41" t="s">
        <v>2</v>
      </c>
      <c r="F2" s="42" t="s">
        <v>23</v>
      </c>
      <c r="I2" s="44" t="s">
        <v>2</v>
      </c>
      <c r="J2" s="45" t="s">
        <v>27</v>
      </c>
    </row>
    <row r="3" spans="1:10" ht="19" x14ac:dyDescent="0.25">
      <c r="A3" s="29" t="s">
        <v>20</v>
      </c>
      <c r="B3" s="36">
        <v>21448</v>
      </c>
      <c r="E3" s="29" t="s">
        <v>20</v>
      </c>
      <c r="F3" s="30">
        <v>249</v>
      </c>
      <c r="I3" s="29" t="s">
        <v>20</v>
      </c>
      <c r="J3" s="36">
        <v>5362</v>
      </c>
    </row>
    <row r="4" spans="1:10" ht="19" x14ac:dyDescent="0.25">
      <c r="A4" s="29" t="s">
        <v>7</v>
      </c>
      <c r="B4" s="36">
        <v>32333</v>
      </c>
      <c r="E4" s="29" t="s">
        <v>7</v>
      </c>
      <c r="F4" s="30">
        <v>216</v>
      </c>
      <c r="I4" s="29" t="s">
        <v>7</v>
      </c>
      <c r="J4" s="36">
        <v>18476</v>
      </c>
    </row>
    <row r="5" spans="1:10" ht="19" x14ac:dyDescent="0.25">
      <c r="A5" s="29" t="s">
        <v>17</v>
      </c>
      <c r="B5" s="36">
        <v>43664</v>
      </c>
      <c r="E5" s="29" t="s">
        <v>17</v>
      </c>
      <c r="F5" s="30">
        <v>253</v>
      </c>
      <c r="I5" s="29" t="s">
        <v>17</v>
      </c>
      <c r="J5" s="36">
        <v>16374</v>
      </c>
    </row>
    <row r="6" spans="1:10" ht="19" x14ac:dyDescent="0.25">
      <c r="A6" s="29" t="s">
        <v>12</v>
      </c>
      <c r="B6" s="36">
        <v>25955</v>
      </c>
      <c r="E6" s="29" t="s">
        <v>12</v>
      </c>
      <c r="F6" s="30">
        <v>244</v>
      </c>
      <c r="I6" s="29" t="s">
        <v>12</v>
      </c>
      <c r="J6" s="36">
        <v>20764</v>
      </c>
    </row>
    <row r="7" spans="1:10" ht="19" x14ac:dyDescent="0.25">
      <c r="A7" s="29" t="s">
        <v>9</v>
      </c>
      <c r="B7" s="36">
        <v>24060</v>
      </c>
      <c r="E7" s="29" t="s">
        <v>9</v>
      </c>
      <c r="F7" s="30">
        <v>226</v>
      </c>
      <c r="I7" s="29" t="s">
        <v>9</v>
      </c>
      <c r="J7" s="36">
        <v>14436</v>
      </c>
    </row>
    <row r="8" spans="1:10" ht="19" x14ac:dyDescent="0.25">
      <c r="A8" s="29" t="s">
        <v>19</v>
      </c>
      <c r="B8" s="36">
        <v>38600</v>
      </c>
      <c r="E8" s="29" t="s">
        <v>19</v>
      </c>
      <c r="F8" s="30">
        <v>223</v>
      </c>
      <c r="I8" s="29" t="s">
        <v>19</v>
      </c>
      <c r="J8" s="36">
        <v>19300</v>
      </c>
    </row>
    <row r="9" spans="1:10" ht="19" x14ac:dyDescent="0.25">
      <c r="A9" s="29" t="s">
        <v>11</v>
      </c>
      <c r="B9" s="36">
        <v>15024</v>
      </c>
      <c r="E9" s="29" t="s">
        <v>11</v>
      </c>
      <c r="F9" s="30">
        <v>232</v>
      </c>
      <c r="I9" s="29" t="s">
        <v>11</v>
      </c>
      <c r="J9" s="36">
        <v>10016</v>
      </c>
    </row>
    <row r="10" spans="1:10" ht="19" x14ac:dyDescent="0.25">
      <c r="A10" s="39" t="s">
        <v>21</v>
      </c>
      <c r="B10" s="40">
        <v>201084</v>
      </c>
      <c r="E10" s="43" t="s">
        <v>21</v>
      </c>
      <c r="F10" s="41">
        <v>1643</v>
      </c>
      <c r="I10" s="46" t="s">
        <v>21</v>
      </c>
      <c r="J10" s="47">
        <v>104728</v>
      </c>
    </row>
  </sheetData>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07B90-5035-4DB4-8689-39426ED0F236}">
  <dimension ref="A1:B9"/>
  <sheetViews>
    <sheetView workbookViewId="0"/>
  </sheetViews>
  <sheetFormatPr baseColWidth="10" defaultColWidth="8.83203125" defaultRowHeight="15" x14ac:dyDescent="0.2"/>
  <cols>
    <col min="1" max="1" width="17.1640625" customWidth="1"/>
    <col min="2" max="2" width="18.5" customWidth="1"/>
  </cols>
  <sheetData>
    <row r="1" spans="1:2" ht="21" x14ac:dyDescent="0.25">
      <c r="A1" s="31" t="s">
        <v>2</v>
      </c>
      <c r="B1" s="34" t="s">
        <v>26</v>
      </c>
    </row>
    <row r="2" spans="1:2" ht="21" x14ac:dyDescent="0.25">
      <c r="A2" s="32" t="s">
        <v>20</v>
      </c>
      <c r="B2" s="35">
        <v>21448</v>
      </c>
    </row>
    <row r="3" spans="1:2" ht="21" x14ac:dyDescent="0.25">
      <c r="A3" s="32" t="s">
        <v>7</v>
      </c>
      <c r="B3" s="35">
        <v>32333</v>
      </c>
    </row>
    <row r="4" spans="1:2" ht="21" x14ac:dyDescent="0.25">
      <c r="A4" s="32" t="s">
        <v>17</v>
      </c>
      <c r="B4" s="35">
        <v>43664</v>
      </c>
    </row>
    <row r="5" spans="1:2" ht="21" x14ac:dyDescent="0.25">
      <c r="A5" s="32" t="s">
        <v>12</v>
      </c>
      <c r="B5" s="35">
        <v>25955</v>
      </c>
    </row>
    <row r="6" spans="1:2" ht="21" x14ac:dyDescent="0.25">
      <c r="A6" s="32" t="s">
        <v>9</v>
      </c>
      <c r="B6" s="35">
        <v>24060</v>
      </c>
    </row>
    <row r="7" spans="1:2" ht="21" x14ac:dyDescent="0.25">
      <c r="A7" s="32" t="s">
        <v>19</v>
      </c>
      <c r="B7" s="35">
        <v>38600</v>
      </c>
    </row>
    <row r="8" spans="1:2" ht="21" x14ac:dyDescent="0.25">
      <c r="A8" s="32" t="s">
        <v>11</v>
      </c>
      <c r="B8" s="35">
        <v>15024</v>
      </c>
    </row>
    <row r="9" spans="1:2" ht="21" x14ac:dyDescent="0.25">
      <c r="A9" s="32" t="s">
        <v>21</v>
      </c>
      <c r="B9" s="35">
        <v>201084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E1CA-5882-46F5-B6EC-3B1123DDBA86}">
  <dimension ref="A1:D9"/>
  <sheetViews>
    <sheetView workbookViewId="0"/>
  </sheetViews>
  <sheetFormatPr baseColWidth="10" defaultColWidth="8.83203125" defaultRowHeight="15" x14ac:dyDescent="0.2"/>
  <cols>
    <col min="1" max="1" width="20.33203125" customWidth="1"/>
    <col min="2" max="4" width="17.83203125" customWidth="1"/>
  </cols>
  <sheetData>
    <row r="1" spans="1:4" ht="21" x14ac:dyDescent="0.25">
      <c r="A1" s="31" t="s">
        <v>2</v>
      </c>
      <c r="B1" s="34" t="s">
        <v>26</v>
      </c>
      <c r="C1" s="34" t="s">
        <v>27</v>
      </c>
      <c r="D1" s="34" t="s">
        <v>23</v>
      </c>
    </row>
    <row r="2" spans="1:4" ht="21" x14ac:dyDescent="0.25">
      <c r="A2" s="32" t="s">
        <v>20</v>
      </c>
      <c r="B2" s="35">
        <v>21448</v>
      </c>
      <c r="C2" s="35">
        <v>5362</v>
      </c>
      <c r="D2" s="33">
        <v>249</v>
      </c>
    </row>
    <row r="3" spans="1:4" ht="21" x14ac:dyDescent="0.25">
      <c r="A3" s="32" t="s">
        <v>7</v>
      </c>
      <c r="B3" s="35">
        <v>32333</v>
      </c>
      <c r="C3" s="35">
        <v>18476</v>
      </c>
      <c r="D3" s="33">
        <v>216</v>
      </c>
    </row>
    <row r="4" spans="1:4" ht="21" x14ac:dyDescent="0.25">
      <c r="A4" s="32" t="s">
        <v>17</v>
      </c>
      <c r="B4" s="35">
        <v>43664</v>
      </c>
      <c r="C4" s="35">
        <v>16374</v>
      </c>
      <c r="D4" s="33">
        <v>253</v>
      </c>
    </row>
    <row r="5" spans="1:4" ht="21" x14ac:dyDescent="0.25">
      <c r="A5" s="32" t="s">
        <v>12</v>
      </c>
      <c r="B5" s="35">
        <v>25955</v>
      </c>
      <c r="C5" s="35">
        <v>20764</v>
      </c>
      <c r="D5" s="33">
        <v>244</v>
      </c>
    </row>
    <row r="6" spans="1:4" ht="21" x14ac:dyDescent="0.25">
      <c r="A6" s="32" t="s">
        <v>9</v>
      </c>
      <c r="B6" s="35">
        <v>24060</v>
      </c>
      <c r="C6" s="35">
        <v>14436</v>
      </c>
      <c r="D6" s="33">
        <v>226</v>
      </c>
    </row>
    <row r="7" spans="1:4" ht="21" x14ac:dyDescent="0.25">
      <c r="A7" s="32" t="s">
        <v>19</v>
      </c>
      <c r="B7" s="35">
        <v>38600</v>
      </c>
      <c r="C7" s="35">
        <v>19300</v>
      </c>
      <c r="D7" s="33">
        <v>223</v>
      </c>
    </row>
    <row r="8" spans="1:4" ht="21" x14ac:dyDescent="0.25">
      <c r="A8" s="32" t="s">
        <v>11</v>
      </c>
      <c r="B8" s="35">
        <v>15024</v>
      </c>
      <c r="C8" s="35">
        <v>10016</v>
      </c>
      <c r="D8" s="33">
        <v>232</v>
      </c>
    </row>
    <row r="9" spans="1:4" ht="21" x14ac:dyDescent="0.25">
      <c r="A9" s="32" t="s">
        <v>21</v>
      </c>
      <c r="B9" s="35">
        <v>201084</v>
      </c>
      <c r="C9" s="35">
        <v>104728</v>
      </c>
      <c r="D9" s="33">
        <v>1643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9F925-0C7E-0E41-A632-A5B80FD32723}">
  <dimension ref="A2:K15"/>
  <sheetViews>
    <sheetView showGridLines="0" workbookViewId="0">
      <selection activeCell="C2" sqref="C2"/>
    </sheetView>
  </sheetViews>
  <sheetFormatPr baseColWidth="10" defaultColWidth="10.6640625" defaultRowHeight="15" x14ac:dyDescent="0.2"/>
  <cols>
    <col min="1" max="1" width="26" customWidth="1"/>
    <col min="2" max="2" width="10.83203125" customWidth="1"/>
    <col min="3" max="3" width="16.83203125" customWidth="1"/>
    <col min="4" max="6" width="14.83203125" customWidth="1"/>
    <col min="7" max="7" width="16.83203125" customWidth="1"/>
    <col min="8" max="10" width="14.83203125" customWidth="1"/>
    <col min="11" max="11" width="17.5" customWidth="1"/>
  </cols>
  <sheetData>
    <row r="2" spans="1:11" ht="24" x14ac:dyDescent="0.3">
      <c r="C2" s="63" t="s">
        <v>1699</v>
      </c>
      <c r="D2" s="63" t="s">
        <v>29</v>
      </c>
      <c r="E2" s="64"/>
      <c r="F2" s="64"/>
      <c r="G2" s="64"/>
      <c r="H2" s="64"/>
      <c r="I2" s="64"/>
      <c r="J2" s="64"/>
      <c r="K2" s="64"/>
    </row>
    <row r="3" spans="1:11" ht="24" x14ac:dyDescent="0.3">
      <c r="A3" s="64"/>
      <c r="B3" s="66"/>
      <c r="C3" s="63" t="s">
        <v>2</v>
      </c>
      <c r="D3" s="65" t="s">
        <v>18</v>
      </c>
      <c r="E3" s="65" t="s">
        <v>8</v>
      </c>
      <c r="F3" s="65" t="s">
        <v>15</v>
      </c>
      <c r="G3" s="65" t="s">
        <v>16</v>
      </c>
      <c r="H3" s="65" t="s">
        <v>10</v>
      </c>
      <c r="I3" s="65" t="s">
        <v>14</v>
      </c>
      <c r="J3" s="65" t="s">
        <v>13</v>
      </c>
      <c r="K3" s="65" t="s">
        <v>21</v>
      </c>
    </row>
    <row r="4" spans="1:11" ht="24" x14ac:dyDescent="0.3">
      <c r="C4" s="66" t="s">
        <v>20</v>
      </c>
      <c r="D4" s="67">
        <v>3344</v>
      </c>
      <c r="E4" s="67">
        <v>4156</v>
      </c>
      <c r="F4" s="67">
        <v>3524</v>
      </c>
      <c r="G4" s="67">
        <v>2836</v>
      </c>
      <c r="H4" s="67">
        <v>2608</v>
      </c>
      <c r="I4" s="67">
        <v>2820</v>
      </c>
      <c r="J4" s="67">
        <v>2160</v>
      </c>
      <c r="K4" s="67">
        <v>21448</v>
      </c>
    </row>
    <row r="5" spans="1:11" ht="24" x14ac:dyDescent="0.3">
      <c r="C5" s="66" t="s">
        <v>7</v>
      </c>
      <c r="D5" s="67">
        <v>5390</v>
      </c>
      <c r="E5" s="67">
        <v>4970</v>
      </c>
      <c r="F5" s="67">
        <v>4417</v>
      </c>
      <c r="G5" s="67">
        <v>4473</v>
      </c>
      <c r="H5" s="67">
        <v>4879</v>
      </c>
      <c r="I5" s="67">
        <v>4494</v>
      </c>
      <c r="J5" s="67">
        <v>3710</v>
      </c>
      <c r="K5" s="67">
        <v>32333</v>
      </c>
    </row>
    <row r="6" spans="1:11" ht="24" x14ac:dyDescent="0.3">
      <c r="C6" s="66" t="s">
        <v>17</v>
      </c>
      <c r="D6" s="67">
        <v>4896</v>
      </c>
      <c r="E6" s="67">
        <v>6376</v>
      </c>
      <c r="F6" s="67">
        <v>6000</v>
      </c>
      <c r="G6" s="67">
        <v>7816</v>
      </c>
      <c r="H6" s="67">
        <v>7160</v>
      </c>
      <c r="I6" s="67">
        <v>4728</v>
      </c>
      <c r="J6" s="67">
        <v>6688</v>
      </c>
      <c r="K6" s="67">
        <v>43664</v>
      </c>
    </row>
    <row r="7" spans="1:11" ht="24" x14ac:dyDescent="0.3">
      <c r="C7" s="66" t="s">
        <v>12</v>
      </c>
      <c r="D7" s="67">
        <v>3625</v>
      </c>
      <c r="E7" s="67">
        <v>3385</v>
      </c>
      <c r="F7" s="67">
        <v>3740</v>
      </c>
      <c r="G7" s="67">
        <v>4100</v>
      </c>
      <c r="H7" s="67">
        <v>3630</v>
      </c>
      <c r="I7" s="67">
        <v>4560</v>
      </c>
      <c r="J7" s="67">
        <v>2915</v>
      </c>
      <c r="K7" s="67">
        <v>25955</v>
      </c>
    </row>
    <row r="8" spans="1:11" ht="24" x14ac:dyDescent="0.3">
      <c r="C8" s="66" t="s">
        <v>9</v>
      </c>
      <c r="D8" s="67">
        <v>3425</v>
      </c>
      <c r="E8" s="67">
        <v>3225</v>
      </c>
      <c r="F8" s="67">
        <v>2945</v>
      </c>
      <c r="G8" s="67">
        <v>2430</v>
      </c>
      <c r="H8" s="67">
        <v>3750</v>
      </c>
      <c r="I8" s="67">
        <v>4050</v>
      </c>
      <c r="J8" s="67">
        <v>4235</v>
      </c>
      <c r="K8" s="67">
        <v>24060</v>
      </c>
    </row>
    <row r="9" spans="1:11" ht="24" x14ac:dyDescent="0.3">
      <c r="C9" s="66" t="s">
        <v>19</v>
      </c>
      <c r="D9" s="67">
        <v>5160</v>
      </c>
      <c r="E9" s="67">
        <v>7200</v>
      </c>
      <c r="F9" s="67">
        <v>6048</v>
      </c>
      <c r="G9" s="67">
        <v>5384</v>
      </c>
      <c r="H9" s="67">
        <v>4680</v>
      </c>
      <c r="I9" s="67">
        <v>5552</v>
      </c>
      <c r="J9" s="67">
        <v>4576</v>
      </c>
      <c r="K9" s="67">
        <v>38600</v>
      </c>
    </row>
    <row r="10" spans="1:11" ht="24" x14ac:dyDescent="0.3">
      <c r="A10" s="69" t="s">
        <v>5</v>
      </c>
      <c r="C10" s="66" t="s">
        <v>11</v>
      </c>
      <c r="D10" s="67">
        <v>2283</v>
      </c>
      <c r="E10" s="67">
        <v>2325</v>
      </c>
      <c r="F10" s="67">
        <v>2076</v>
      </c>
      <c r="G10" s="67">
        <v>2082</v>
      </c>
      <c r="H10" s="67">
        <v>2388</v>
      </c>
      <c r="I10" s="67">
        <v>1443</v>
      </c>
      <c r="J10" s="67">
        <v>2427</v>
      </c>
      <c r="K10" s="67">
        <v>15024</v>
      </c>
    </row>
    <row r="11" spans="1:11" ht="24" x14ac:dyDescent="0.3">
      <c r="A11" s="68"/>
      <c r="C11" s="66" t="s">
        <v>21</v>
      </c>
      <c r="D11" s="67">
        <v>28123</v>
      </c>
      <c r="E11" s="67">
        <v>31637</v>
      </c>
      <c r="F11" s="67">
        <v>28750</v>
      </c>
      <c r="G11" s="67">
        <v>29121</v>
      </c>
      <c r="H11" s="67">
        <v>29095</v>
      </c>
      <c r="I11" s="67">
        <v>27647</v>
      </c>
      <c r="J11" s="67">
        <v>26711</v>
      </c>
      <c r="K11" s="67">
        <v>201084</v>
      </c>
    </row>
    <row r="14" spans="1:11" ht="24" x14ac:dyDescent="0.3">
      <c r="A14" s="69" t="s">
        <v>1700</v>
      </c>
    </row>
    <row r="15" spans="1:11" ht="24" x14ac:dyDescent="0.3">
      <c r="A15" s="6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C10F-9D51-C046-A1DC-C37D8FBE65CF}">
  <dimension ref="A1:M14"/>
  <sheetViews>
    <sheetView zoomScale="120" zoomScaleNormal="120" workbookViewId="0"/>
  </sheetViews>
  <sheetFormatPr baseColWidth="10" defaultColWidth="10.6640625" defaultRowHeight="15" x14ac:dyDescent="0.2"/>
  <cols>
    <col min="1" max="1" width="20.6640625" customWidth="1"/>
    <col min="2" max="2" width="16.33203125" customWidth="1"/>
    <col min="6" max="6" width="21" customWidth="1"/>
  </cols>
  <sheetData>
    <row r="1" spans="1:13" ht="21" x14ac:dyDescent="0.25">
      <c r="A1" s="31" t="s">
        <v>2</v>
      </c>
      <c r="B1" s="33"/>
      <c r="C1" s="33"/>
      <c r="D1" s="33"/>
      <c r="E1" s="33"/>
      <c r="F1" s="31" t="s">
        <v>29</v>
      </c>
      <c r="G1" s="33"/>
      <c r="H1" s="33"/>
      <c r="I1" s="33"/>
      <c r="J1" s="33"/>
      <c r="K1" s="33"/>
      <c r="L1" s="33"/>
      <c r="M1" s="33"/>
    </row>
    <row r="2" spans="1:13" ht="21" x14ac:dyDescent="0.25">
      <c r="A2" s="32" t="s">
        <v>20</v>
      </c>
      <c r="B2" s="33"/>
      <c r="C2" s="33"/>
      <c r="D2" s="33"/>
      <c r="E2" s="33"/>
      <c r="F2" s="32" t="s">
        <v>18</v>
      </c>
      <c r="G2" s="33"/>
      <c r="H2" s="33"/>
      <c r="I2" s="33"/>
      <c r="J2" s="33"/>
      <c r="K2" s="33"/>
      <c r="L2" s="33"/>
      <c r="M2" s="33"/>
    </row>
    <row r="3" spans="1:13" ht="21" x14ac:dyDescent="0.25">
      <c r="A3" s="32" t="s">
        <v>7</v>
      </c>
      <c r="B3" s="33"/>
      <c r="C3" s="33"/>
      <c r="D3" s="33"/>
      <c r="E3" s="33"/>
      <c r="F3" s="32" t="s">
        <v>8</v>
      </c>
      <c r="G3" s="33"/>
      <c r="H3" s="33"/>
      <c r="I3" s="33"/>
      <c r="J3" s="33"/>
      <c r="K3" s="33"/>
      <c r="L3" s="33"/>
      <c r="M3" s="33"/>
    </row>
    <row r="4" spans="1:13" ht="21" x14ac:dyDescent="0.25">
      <c r="A4" s="32" t="s">
        <v>17</v>
      </c>
      <c r="B4" s="33"/>
      <c r="C4" s="33"/>
      <c r="D4" s="33"/>
      <c r="E4" s="33"/>
      <c r="F4" s="32" t="s">
        <v>15</v>
      </c>
      <c r="G4" s="33"/>
      <c r="H4" s="33"/>
      <c r="I4" s="33"/>
      <c r="J4" s="33"/>
      <c r="K4" s="33"/>
      <c r="L4" s="33"/>
      <c r="M4" s="33"/>
    </row>
    <row r="5" spans="1:13" ht="21" x14ac:dyDescent="0.25">
      <c r="A5" s="32" t="s">
        <v>12</v>
      </c>
      <c r="B5" s="33"/>
      <c r="C5" s="33"/>
      <c r="D5" s="33"/>
      <c r="E5" s="33"/>
      <c r="F5" s="32" t="s">
        <v>16</v>
      </c>
      <c r="G5" s="33"/>
      <c r="H5" s="33"/>
      <c r="I5" s="33"/>
      <c r="J5" s="33"/>
      <c r="K5" s="33"/>
      <c r="L5" s="33"/>
      <c r="M5" s="33"/>
    </row>
    <row r="6" spans="1:13" ht="21" x14ac:dyDescent="0.25">
      <c r="A6" s="32" t="s">
        <v>9</v>
      </c>
      <c r="B6" s="33"/>
      <c r="C6" s="33"/>
      <c r="D6" s="33"/>
      <c r="E6" s="33"/>
      <c r="F6" s="32" t="s">
        <v>10</v>
      </c>
      <c r="G6" s="33"/>
      <c r="H6" s="33"/>
      <c r="I6" s="33"/>
      <c r="J6" s="33"/>
      <c r="K6" s="33"/>
      <c r="L6" s="33"/>
      <c r="M6" s="33"/>
    </row>
    <row r="7" spans="1:13" ht="21" x14ac:dyDescent="0.25">
      <c r="A7" s="32" t="s">
        <v>19</v>
      </c>
      <c r="B7" s="33"/>
      <c r="C7" s="33"/>
      <c r="D7" s="33"/>
      <c r="E7" s="33"/>
      <c r="F7" s="32" t="s">
        <v>14</v>
      </c>
      <c r="G7" s="33"/>
      <c r="H7" s="33"/>
      <c r="I7" s="33"/>
      <c r="J7" s="33"/>
      <c r="K7" s="33"/>
      <c r="L7" s="33"/>
      <c r="M7" s="33"/>
    </row>
    <row r="8" spans="1:13" ht="21" x14ac:dyDescent="0.25">
      <c r="A8" s="32" t="s">
        <v>11</v>
      </c>
      <c r="B8" s="33"/>
      <c r="C8" s="33"/>
      <c r="D8" s="33"/>
      <c r="E8" s="33"/>
      <c r="F8" s="32" t="s">
        <v>13</v>
      </c>
      <c r="G8" s="33"/>
      <c r="H8" s="33"/>
      <c r="I8" s="33"/>
      <c r="J8" s="33"/>
      <c r="K8" s="33"/>
      <c r="L8" s="33"/>
      <c r="M8" s="33"/>
    </row>
    <row r="9" spans="1:13" ht="21" x14ac:dyDescent="0.25">
      <c r="A9" s="32" t="s">
        <v>21</v>
      </c>
      <c r="B9" s="33"/>
      <c r="C9" s="33"/>
      <c r="D9" s="33"/>
      <c r="E9" s="33"/>
      <c r="F9" s="32" t="s">
        <v>21</v>
      </c>
      <c r="G9" s="33"/>
      <c r="H9" s="33"/>
      <c r="I9" s="33"/>
      <c r="J9" s="33"/>
      <c r="K9" s="33"/>
      <c r="L9" s="33"/>
      <c r="M9" s="33"/>
    </row>
    <row r="10" spans="1:13" ht="21" x14ac:dyDescent="0.25">
      <c r="A10" s="33"/>
      <c r="B10" s="33"/>
      <c r="C10" s="33"/>
      <c r="D10" s="33"/>
      <c r="E10" s="33"/>
      <c r="F10" s="33"/>
      <c r="G10" s="33"/>
      <c r="H10" s="33"/>
      <c r="I10" s="33"/>
      <c r="J10" s="33"/>
      <c r="K10" s="33"/>
      <c r="L10" s="33"/>
      <c r="M10" s="33"/>
    </row>
    <row r="11" spans="1:13" ht="21" x14ac:dyDescent="0.25">
      <c r="A11" s="33"/>
      <c r="B11" s="33"/>
      <c r="C11" s="33"/>
      <c r="D11" s="33"/>
      <c r="E11" s="33"/>
      <c r="F11" s="33"/>
      <c r="G11" s="33"/>
      <c r="H11" s="33"/>
      <c r="I11" s="33"/>
      <c r="J11" s="33"/>
      <c r="K11" s="33"/>
      <c r="L11" s="33"/>
      <c r="M11" s="33"/>
    </row>
    <row r="12" spans="1:13" ht="21" x14ac:dyDescent="0.25">
      <c r="A12" s="33"/>
      <c r="B12" s="33"/>
      <c r="C12" s="33"/>
      <c r="D12" s="33"/>
      <c r="E12" s="33"/>
      <c r="F12" s="33"/>
      <c r="G12" s="33"/>
      <c r="H12" s="33"/>
      <c r="I12" s="33"/>
      <c r="J12" s="33"/>
      <c r="K12" s="33"/>
      <c r="L12" s="33"/>
      <c r="M12" s="33"/>
    </row>
    <row r="13" spans="1:13" ht="21" x14ac:dyDescent="0.25">
      <c r="A13" s="33"/>
      <c r="B13" s="33"/>
      <c r="C13" s="33"/>
      <c r="D13" s="33"/>
      <c r="E13" s="33"/>
      <c r="F13" s="33"/>
      <c r="G13" s="33"/>
      <c r="H13" s="33"/>
      <c r="I13" s="33"/>
      <c r="J13" s="33"/>
      <c r="K13" s="33"/>
      <c r="L13" s="33"/>
      <c r="M13" s="33"/>
    </row>
    <row r="14" spans="1:13" ht="21" x14ac:dyDescent="0.25">
      <c r="A14" s="33"/>
      <c r="B14" s="33"/>
      <c r="C14" s="33"/>
      <c r="D14" s="33"/>
      <c r="E14" s="33"/>
      <c r="F14" s="33"/>
      <c r="G14" s="33"/>
      <c r="H14" s="33"/>
      <c r="I14" s="33"/>
      <c r="J14" s="33"/>
      <c r="K14" s="33"/>
      <c r="L14" s="33"/>
      <c r="M14"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41E1-AD57-B244-A690-0F4B5B077A58}">
  <dimension ref="A1:B9"/>
  <sheetViews>
    <sheetView workbookViewId="0"/>
  </sheetViews>
  <sheetFormatPr baseColWidth="10" defaultColWidth="10.6640625" defaultRowHeight="15" x14ac:dyDescent="0.2"/>
  <cols>
    <col min="1" max="1" width="19.83203125" customWidth="1"/>
    <col min="2" max="2" width="24.6640625" customWidth="1"/>
  </cols>
  <sheetData>
    <row r="1" spans="1:2" ht="24" x14ac:dyDescent="0.3">
      <c r="A1" s="63" t="s">
        <v>2</v>
      </c>
      <c r="B1" s="65" t="s">
        <v>1699</v>
      </c>
    </row>
    <row r="2" spans="1:2" ht="24" x14ac:dyDescent="0.3">
      <c r="A2" s="66" t="s">
        <v>20</v>
      </c>
      <c r="B2" s="67">
        <v>21448</v>
      </c>
    </row>
    <row r="3" spans="1:2" ht="24" x14ac:dyDescent="0.3">
      <c r="A3" s="66" t="s">
        <v>7</v>
      </c>
      <c r="B3" s="67">
        <v>32333</v>
      </c>
    </row>
    <row r="4" spans="1:2" ht="24" x14ac:dyDescent="0.3">
      <c r="A4" s="66" t="s">
        <v>17</v>
      </c>
      <c r="B4" s="67">
        <v>43664</v>
      </c>
    </row>
    <row r="5" spans="1:2" ht="24" x14ac:dyDescent="0.3">
      <c r="A5" s="66" t="s">
        <v>12</v>
      </c>
      <c r="B5" s="67">
        <v>25955</v>
      </c>
    </row>
    <row r="6" spans="1:2" ht="24" x14ac:dyDescent="0.3">
      <c r="A6" s="66" t="s">
        <v>9</v>
      </c>
      <c r="B6" s="67">
        <v>24060</v>
      </c>
    </row>
    <row r="7" spans="1:2" ht="24" x14ac:dyDescent="0.3">
      <c r="A7" s="66" t="s">
        <v>19</v>
      </c>
      <c r="B7" s="67">
        <v>38600</v>
      </c>
    </row>
    <row r="8" spans="1:2" ht="24" x14ac:dyDescent="0.3">
      <c r="A8" s="66" t="s">
        <v>11</v>
      </c>
      <c r="B8" s="67">
        <v>15024</v>
      </c>
    </row>
    <row r="9" spans="1:2" ht="24" x14ac:dyDescent="0.3">
      <c r="A9" s="66" t="s">
        <v>21</v>
      </c>
      <c r="B9" s="67">
        <v>201084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Sales Data</vt:lpstr>
      <vt:lpstr>Manual Reports</vt:lpstr>
      <vt:lpstr>Pivot 1</vt:lpstr>
      <vt:lpstr>Pivot 2</vt:lpstr>
      <vt:lpstr>Pivot 3</vt:lpstr>
      <vt:lpstr>Pivot 4</vt:lpstr>
      <vt:lpstr>Pivot 5</vt:lpstr>
      <vt:lpstr>Filter</vt:lpstr>
      <vt:lpstr>Slicers</vt:lpstr>
      <vt:lpstr>Chart 1</vt:lpstr>
      <vt:lpstr>Chart 2</vt:lpstr>
      <vt:lpstr>GetPivotData</vt:lpstr>
      <vt:lpstr>Calculated Fields</vt:lpstr>
      <vt:lpstr>Calculated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 Thomas</cp:lastModifiedBy>
  <dcterms:created xsi:type="dcterms:W3CDTF">2022-05-25T04:41:03Z</dcterms:created>
  <dcterms:modified xsi:type="dcterms:W3CDTF">2022-11-26T11:17:03Z</dcterms:modified>
</cp:coreProperties>
</file>